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kindengezin-my.sharepoint.com/personal/petra_dolphen_opgroeien_be/Documents/Desktop/"/>
    </mc:Choice>
  </mc:AlternateContent>
  <xr:revisionPtr revIDLastSave="132" documentId="8_{20943006-58D9-43ED-85B6-37CCAD1765A8}" xr6:coauthVersionLast="47" xr6:coauthVersionMax="47" xr10:uidLastSave="{6A03A7B3-0665-4974-B61F-CE6575201AD7}"/>
  <bookViews>
    <workbookView xWindow="-108" yWindow="-108" windowWidth="23256" windowHeight="13896" xr2:uid="{00000000-000D-0000-FFFF-FFFF00000000}"/>
  </bookViews>
  <sheets>
    <sheet name="gegevens personeelslid" sheetId="1" r:id="rId1"/>
  </sheets>
  <definedNames>
    <definedName name="_xlnm.Print_Area" localSheetId="0">'gegevens personeelslid'!$A$1:$O$50</definedName>
    <definedName name="NAAM">#REF!</definedName>
    <definedName name="NAAM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9" i="1" l="1"/>
  <c r="Y49" i="1"/>
  <c r="X49" i="1"/>
  <c r="S49" i="1"/>
  <c r="T49" i="1"/>
  <c r="R49" i="1"/>
  <c r="Q49" i="1"/>
  <c r="Q38" i="1"/>
  <c r="G38" i="1" s="1"/>
  <c r="I38" i="1" s="1"/>
  <c r="Q39" i="1"/>
  <c r="G39" i="1" s="1"/>
  <c r="I39" i="1" s="1"/>
  <c r="Q40" i="1"/>
  <c r="G40" i="1" s="1"/>
  <c r="Q41" i="1"/>
  <c r="G41" i="1" s="1"/>
  <c r="I41" i="1" s="1"/>
  <c r="P38" i="1"/>
  <c r="P39" i="1"/>
  <c r="P40" i="1"/>
  <c r="P41" i="1"/>
  <c r="Q26" i="1"/>
  <c r="Q28" i="1"/>
  <c r="G28" i="1" s="1"/>
  <c r="I28" i="1" s="1"/>
  <c r="Q37" i="1"/>
  <c r="G37" i="1" s="1"/>
  <c r="I37" i="1" s="1"/>
  <c r="P37" i="1"/>
  <c r="Q36" i="1"/>
  <c r="P36" i="1"/>
  <c r="Q35" i="1"/>
  <c r="G35" i="1" s="1"/>
  <c r="P35" i="1"/>
  <c r="Q34" i="1"/>
  <c r="G34" i="1" s="1"/>
  <c r="I34" i="1" s="1"/>
  <c r="P34" i="1"/>
  <c r="Q33" i="1"/>
  <c r="G33" i="1" s="1"/>
  <c r="P33" i="1"/>
  <c r="Q32" i="1"/>
  <c r="P32" i="1"/>
  <c r="Q31" i="1"/>
  <c r="G31" i="1" s="1"/>
  <c r="P31" i="1"/>
  <c r="Q30" i="1"/>
  <c r="G30" i="1" s="1"/>
  <c r="P30" i="1"/>
  <c r="Q29" i="1"/>
  <c r="G29" i="1" s="1"/>
  <c r="I29" i="1" s="1"/>
  <c r="P29" i="1"/>
  <c r="P28" i="1"/>
  <c r="Q27" i="1"/>
  <c r="P27" i="1"/>
  <c r="P26" i="1"/>
  <c r="Q25" i="1"/>
  <c r="G25" i="1" s="1"/>
  <c r="P25" i="1"/>
  <c r="Q24" i="1"/>
  <c r="P24" i="1"/>
  <c r="Q23" i="1"/>
  <c r="L39" i="1" l="1"/>
  <c r="L38" i="1"/>
  <c r="L29" i="1"/>
  <c r="L28" i="1"/>
  <c r="I23" i="1"/>
  <c r="L23" i="1" s="1"/>
  <c r="L41" i="1"/>
  <c r="L37" i="1"/>
  <c r="L34" i="1"/>
  <c r="I40" i="1"/>
  <c r="L40" i="1" s="1"/>
  <c r="I33" i="1"/>
  <c r="L33" i="1" s="1"/>
  <c r="G32" i="1"/>
  <c r="G36" i="1"/>
  <c r="I30" i="1"/>
  <c r="L30" i="1" s="1"/>
  <c r="I31" i="1"/>
  <c r="L31" i="1" s="1"/>
  <c r="I35" i="1"/>
  <c r="L35" i="1" s="1"/>
  <c r="G27" i="1"/>
  <c r="I27" i="1" s="1"/>
  <c r="G26" i="1"/>
  <c r="I25" i="1"/>
  <c r="L25" i="1" s="1"/>
  <c r="G24" i="1"/>
  <c r="L27" i="1" l="1"/>
  <c r="I36" i="1"/>
  <c r="L36" i="1" s="1"/>
  <c r="I32" i="1"/>
  <c r="L32" i="1" s="1"/>
  <c r="G42" i="1"/>
  <c r="I26" i="1"/>
  <c r="L26" i="1" s="1"/>
  <c r="I24" i="1"/>
  <c r="L24" i="1" s="1"/>
  <c r="I42" i="1" l="1"/>
  <c r="L42" i="1"/>
  <c r="L43" i="1" s="1"/>
  <c r="W49" i="1" s="1"/>
  <c r="G43" i="1" l="1"/>
  <c r="U49" i="1" s="1"/>
  <c r="I43" i="1"/>
  <c r="V49" i="1" s="1"/>
</calcChain>
</file>

<file path=xl/sharedStrings.xml><?xml version="1.0" encoding="utf-8"?>
<sst xmlns="http://schemas.openxmlformats.org/spreadsheetml/2006/main" count="89" uniqueCount="29">
  <si>
    <t>NR</t>
  </si>
  <si>
    <t>Afdeling Voorzieningenbeleid</t>
  </si>
  <si>
    <t>VZW Naam</t>
  </si>
  <si>
    <t>adres</t>
  </si>
  <si>
    <t>postcode +gemeente</t>
  </si>
  <si>
    <t>subsidieringjeugdhulp@opgroeien.be</t>
  </si>
  <si>
    <t>Geslacht: M / V / X</t>
  </si>
  <si>
    <t>Vorige werkgevers</t>
  </si>
  <si>
    <t>Functie</t>
  </si>
  <si>
    <t>Duur</t>
  </si>
  <si>
    <t>van</t>
  </si>
  <si>
    <t>t.e.m.</t>
  </si>
  <si>
    <t>Jr.</t>
  </si>
  <si>
    <t>Mn.</t>
  </si>
  <si>
    <t>Dg.</t>
  </si>
  <si>
    <t xml:space="preserve"> </t>
  </si>
  <si>
    <t>j.</t>
  </si>
  <si>
    <t>m.</t>
  </si>
  <si>
    <t>d.</t>
  </si>
  <si>
    <t>Per :</t>
  </si>
  <si>
    <t>Gegegevens VZW</t>
  </si>
  <si>
    <t>Datum opmaak document</t>
  </si>
  <si>
    <t xml:space="preserve">Ggegevens personeelslid voor anciënniteitsbepaling </t>
  </si>
  <si>
    <t>Tewerkgesteld in bovenstaande vzw vanaf</t>
  </si>
  <si>
    <t>Naam + Voornaam personeelslid</t>
  </si>
  <si>
    <t>Diploma</t>
  </si>
  <si>
    <t xml:space="preserve">Barema </t>
  </si>
  <si>
    <t xml:space="preserve">Geboortedatum </t>
  </si>
  <si>
    <t>Naam werkgever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</si>
</sst>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9" x14ac:knownFonts="1">
    <font>
      <sz val="10"/>
      <name val="Arial"/>
    </font>
    <font>
      <sz val="14"/>
      <name val="MS Sans Serif"/>
      <family val="2"/>
    </font>
    <font>
      <b/>
      <sz val="10"/>
      <name val="MS Sans Serif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Continuous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0" borderId="0" xfId="0" applyFont="1" applyAlignment="1">
      <alignment wrapText="1"/>
    </xf>
    <xf numFmtId="164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horizontal="left"/>
    </xf>
    <xf numFmtId="0" fontId="0" fillId="0" borderId="0" xfId="0" applyAlignment="1" applyProtection="1">
      <alignment horizontal="center"/>
      <protection hidden="1"/>
    </xf>
    <xf numFmtId="49" fontId="4" fillId="0" borderId="11" xfId="0" applyNumberFormat="1" applyFont="1" applyBorder="1" applyAlignment="1" applyProtection="1">
      <alignment horizontal="left" vertical="top"/>
      <protection hidden="1"/>
    </xf>
    <xf numFmtId="49" fontId="4" fillId="0" borderId="12" xfId="0" applyNumberFormat="1" applyFont="1" applyBorder="1" applyAlignment="1" applyProtection="1">
      <alignment horizontal="left" vertical="top"/>
      <protection hidden="1"/>
    </xf>
    <xf numFmtId="49" fontId="4" fillId="0" borderId="13" xfId="0" applyNumberFormat="1" applyFont="1" applyBorder="1" applyAlignment="1" applyProtection="1">
      <alignment horizontal="left" vertical="top"/>
      <protection hidden="1"/>
    </xf>
    <xf numFmtId="0" fontId="6" fillId="0" borderId="14" xfId="1" applyBorder="1" applyAlignment="1" applyProtection="1">
      <alignment horizontal="left" vertical="top"/>
      <protection hidden="1"/>
    </xf>
    <xf numFmtId="0" fontId="6" fillId="0" borderId="15" xfId="1" applyBorder="1" applyAlignment="1" applyProtection="1">
      <alignment horizontal="left" vertical="top"/>
      <protection hidden="1"/>
    </xf>
    <xf numFmtId="0" fontId="6" fillId="0" borderId="16" xfId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7" fillId="2" borderId="0" xfId="0" applyFont="1" applyFill="1" applyAlignment="1" applyProtection="1">
      <alignment horizontal="left" vertical="top"/>
      <protection hidden="1"/>
    </xf>
    <xf numFmtId="0" fontId="5" fillId="0" borderId="10" xfId="0" applyFont="1" applyBorder="1" applyAlignment="1" applyProtection="1">
      <alignment horizontal="left"/>
      <protection hidden="1"/>
    </xf>
    <xf numFmtId="0" fontId="5" fillId="0" borderId="10" xfId="0" applyFont="1" applyBorder="1" applyProtection="1">
      <protection hidden="1"/>
    </xf>
    <xf numFmtId="0" fontId="4" fillId="0" borderId="10" xfId="0" applyFont="1" applyBorder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8" fillId="2" borderId="0" xfId="0" applyFont="1" applyFill="1" applyProtection="1">
      <protection hidden="1"/>
    </xf>
    <xf numFmtId="0" fontId="8" fillId="2" borderId="0" xfId="0" applyFont="1" applyFill="1" applyAlignment="1" applyProtection="1">
      <alignment horizontal="left"/>
      <protection hidden="1"/>
    </xf>
    <xf numFmtId="164" fontId="8" fillId="2" borderId="0" xfId="0" applyNumberFormat="1" applyFont="1" applyFill="1" applyAlignment="1" applyProtection="1">
      <alignment horizontal="left"/>
      <protection hidden="1"/>
    </xf>
    <xf numFmtId="0" fontId="5" fillId="3" borderId="10" xfId="0" applyFont="1" applyFill="1" applyBorder="1" applyAlignment="1" applyProtection="1">
      <alignment horizontal="left"/>
      <protection hidden="1"/>
    </xf>
    <xf numFmtId="0" fontId="0" fillId="3" borderId="10" xfId="0" applyFill="1" applyBorder="1" applyAlignment="1" applyProtection="1">
      <alignment horizontal="left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5" fillId="0" borderId="2" xfId="0" applyFont="1" applyBorder="1" applyAlignment="1" applyProtection="1">
      <alignment horizontal="left" vertical="top"/>
      <protection hidden="1"/>
    </xf>
    <xf numFmtId="0" fontId="0" fillId="0" borderId="1" xfId="0" applyBorder="1" applyAlignment="1" applyProtection="1">
      <alignment horizontal="centerContinuous"/>
      <protection hidden="1"/>
    </xf>
    <xf numFmtId="0" fontId="0" fillId="0" borderId="0" xfId="0" applyAlignment="1" applyProtection="1">
      <alignment horizontal="centerContinuous"/>
      <protection hidden="1"/>
    </xf>
    <xf numFmtId="0" fontId="0" fillId="0" borderId="2" xfId="0" applyBorder="1" applyAlignment="1" applyProtection="1">
      <alignment horizontal="centerContinuous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2" xfId="0" applyBorder="1" applyProtection="1">
      <protection hidden="1"/>
    </xf>
    <xf numFmtId="0" fontId="5" fillId="0" borderId="3" xfId="0" applyFont="1" applyBorder="1" applyAlignment="1" applyProtection="1">
      <alignment horizontal="left" vertical="top"/>
      <protection hidden="1"/>
    </xf>
    <xf numFmtId="0" fontId="5" fillId="0" borderId="5" xfId="0" applyFont="1" applyBorder="1" applyAlignment="1" applyProtection="1">
      <alignment horizontal="left" vertical="top"/>
      <protection hidden="1"/>
    </xf>
    <xf numFmtId="0" fontId="0" fillId="0" borderId="4" xfId="0" applyBorder="1" applyProtection="1">
      <protection hidden="1"/>
    </xf>
    <xf numFmtId="0" fontId="0" fillId="0" borderId="5" xfId="0" applyBorder="1" applyAlignment="1" applyProtection="1">
      <alignment horizontal="centerContinuous"/>
      <protection hidden="1"/>
    </xf>
    <xf numFmtId="0" fontId="0" fillId="0" borderId="3" xfId="0" applyBorder="1" applyAlignment="1" applyProtection="1">
      <alignment horizontal="right"/>
      <protection hidden="1"/>
    </xf>
    <xf numFmtId="0" fontId="0" fillId="0" borderId="3" xfId="0" applyBorder="1" applyAlignment="1" applyProtection="1">
      <alignment horizontal="centerContinuous"/>
      <protection hidden="1"/>
    </xf>
    <xf numFmtId="0" fontId="0" fillId="0" borderId="3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6" xfId="0" applyBorder="1" applyAlignment="1" applyProtection="1">
      <alignment horizontal="right"/>
      <protection hidden="1"/>
    </xf>
    <xf numFmtId="0" fontId="0" fillId="0" borderId="6" xfId="0" applyBorder="1" applyAlignment="1" applyProtection="1">
      <alignment horizontal="centerContinuous"/>
      <protection hidden="1"/>
    </xf>
    <xf numFmtId="0" fontId="0" fillId="0" borderId="7" xfId="0" applyBorder="1" applyAlignment="1" applyProtection="1">
      <alignment horizontal="centerContinuous"/>
      <protection hidden="1"/>
    </xf>
    <xf numFmtId="0" fontId="0" fillId="0" borderId="5" xfId="0" applyBorder="1" applyProtection="1">
      <protection hidden="1"/>
    </xf>
    <xf numFmtId="0" fontId="1" fillId="0" borderId="3" xfId="0" applyFont="1" applyBorder="1" applyAlignment="1" applyProtection="1">
      <alignment horizontal="centerContinuous"/>
      <protection hidden="1"/>
    </xf>
    <xf numFmtId="0" fontId="4" fillId="0" borderId="3" xfId="0" applyFont="1" applyBorder="1" applyAlignment="1" applyProtection="1">
      <alignment horizontal="right"/>
      <protection hidden="1"/>
    </xf>
    <xf numFmtId="164" fontId="2" fillId="0" borderId="3" xfId="0" applyNumberFormat="1" applyFont="1" applyBorder="1" applyProtection="1">
      <protection hidden="1"/>
    </xf>
    <xf numFmtId="0" fontId="2" fillId="0" borderId="3" xfId="0" applyFont="1" applyBorder="1" applyAlignment="1" applyProtection="1">
      <alignment horizontal="right"/>
      <protection hidden="1"/>
    </xf>
    <xf numFmtId="0" fontId="2" fillId="0" borderId="3" xfId="0" applyFont="1" applyBorder="1" applyAlignment="1" applyProtection="1">
      <alignment horizontal="centerContinuous"/>
      <protection hidden="1"/>
    </xf>
    <xf numFmtId="0" fontId="2" fillId="0" borderId="7" xfId="0" applyFont="1" applyBorder="1" applyAlignment="1" applyProtection="1">
      <alignment horizontal="centerContinuous"/>
      <protection hidden="1"/>
    </xf>
    <xf numFmtId="1" fontId="0" fillId="0" borderId="0" xfId="0" applyNumberFormat="1" applyProtection="1">
      <protection hidden="1"/>
    </xf>
    <xf numFmtId="14" fontId="0" fillId="0" borderId="0" xfId="0" applyNumberFormat="1" applyProtection="1">
      <protection hidden="1"/>
    </xf>
    <xf numFmtId="0" fontId="0" fillId="0" borderId="0" xfId="0" applyProtection="1">
      <protection hidden="1"/>
    </xf>
    <xf numFmtId="14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0" fontId="4" fillId="0" borderId="10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10" xfId="0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left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5" fillId="0" borderId="1" xfId="0" applyFont="1" applyBorder="1" applyProtection="1">
      <protection locked="0"/>
    </xf>
    <xf numFmtId="14" fontId="0" fillId="0" borderId="2" xfId="0" applyNumberFormat="1" applyBorder="1" applyAlignment="1" applyProtection="1">
      <alignment horizontal="right"/>
      <protection locked="0"/>
    </xf>
    <xf numFmtId="14" fontId="0" fillId="0" borderId="2" xfId="0" applyNumberFormat="1" applyBorder="1" applyProtection="1">
      <protection locked="0"/>
    </xf>
    <xf numFmtId="0" fontId="0" fillId="0" borderId="0" xfId="0" applyAlignment="1" applyProtection="1">
      <alignment horizontal="centerContinuous"/>
      <protection locked="0"/>
    </xf>
    <xf numFmtId="0" fontId="0" fillId="0" borderId="2" xfId="0" applyBorder="1" applyAlignment="1" applyProtection="1">
      <alignment horizontal="centerContinuous"/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0" borderId="1" xfId="0" applyBorder="1" applyProtection="1">
      <protection locked="0"/>
    </xf>
    <xf numFmtId="164" fontId="0" fillId="0" borderId="2" xfId="0" applyNumberFormat="1" applyBorder="1" applyProtection="1">
      <protection locked="0"/>
    </xf>
    <xf numFmtId="164" fontId="0" fillId="0" borderId="2" xfId="0" applyNumberFormat="1" applyBorder="1" applyAlignment="1" applyProtection="1">
      <alignment horizontal="righ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0</xdr:rowOff>
    </xdr:from>
    <xdr:to>
      <xdr:col>3</xdr:col>
      <xdr:colOff>590550</xdr:colOff>
      <xdr:row>0</xdr:row>
      <xdr:rowOff>0</xdr:rowOff>
    </xdr:to>
    <xdr:pic>
      <xdr:nvPicPr>
        <xdr:cNvPr id="1057" name="Picture 1" descr="leeuw2006_VO_zw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2514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0</xdr:row>
      <xdr:rowOff>167640</xdr:rowOff>
    </xdr:from>
    <xdr:to>
      <xdr:col>5</xdr:col>
      <xdr:colOff>199778</xdr:colOff>
      <xdr:row>0</xdr:row>
      <xdr:rowOff>998220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777ABEF-4312-A831-6FE5-264197CB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167640"/>
          <a:ext cx="5907158" cy="830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pgroeien - 2025">
      <a:dk1>
        <a:srgbClr val="373636"/>
      </a:dk1>
      <a:lt1>
        <a:sysClr val="window" lastClr="FFFFFF"/>
      </a:lt1>
      <a:dk2>
        <a:srgbClr val="6B6B6B"/>
      </a:dk2>
      <a:lt2>
        <a:srgbClr val="E4F4F4"/>
      </a:lt2>
      <a:accent1>
        <a:srgbClr val="A50050"/>
      </a:accent1>
      <a:accent2>
        <a:srgbClr val="1BA4A5"/>
      </a:accent2>
      <a:accent3>
        <a:srgbClr val="572A5D"/>
      </a:accent3>
      <a:accent4>
        <a:srgbClr val="79B93E"/>
      </a:accent4>
      <a:accent5>
        <a:srgbClr val="E4F4F4"/>
      </a:accent5>
      <a:accent6>
        <a:srgbClr val="F4E0EA"/>
      </a:accent6>
      <a:hlink>
        <a:srgbClr val="3C96BE"/>
      </a:hlink>
      <a:folHlink>
        <a:srgbClr val="AA78AA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bsidieringjeugdhulp@opgroeien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"/>
  <sheetViews>
    <sheetView tabSelected="1" topLeftCell="A16" workbookViewId="0">
      <selection activeCell="L31" sqref="L31"/>
    </sheetView>
  </sheetViews>
  <sheetFormatPr defaultRowHeight="13.2" x14ac:dyDescent="0.25"/>
  <cols>
    <col min="1" max="1" width="35.21875" customWidth="1"/>
    <col min="3" max="3" width="19.44140625" customWidth="1"/>
    <col min="4" max="4" width="10.5546875" customWidth="1"/>
    <col min="5" max="5" width="10.88671875" customWidth="1"/>
    <col min="6" max="6" width="10.6640625" customWidth="1"/>
    <col min="7" max="7" width="3.33203125" customWidth="1"/>
    <col min="8" max="8" width="2" customWidth="1"/>
    <col min="9" max="9" width="3.88671875" customWidth="1"/>
    <col min="10" max="10" width="3.109375" customWidth="1"/>
    <col min="11" max="11" width="0.109375" customWidth="1"/>
    <col min="12" max="12" width="4.6640625" customWidth="1"/>
    <col min="13" max="13" width="2.44140625" customWidth="1"/>
    <col min="14" max="14" width="11.33203125" customWidth="1"/>
    <col min="15" max="15" width="6.5546875" customWidth="1"/>
    <col min="16" max="17" width="8.88671875" style="16"/>
    <col min="18" max="18" width="12.109375" style="16" bestFit="1" customWidth="1"/>
    <col min="19" max="19" width="10.109375" style="16" customWidth="1"/>
    <col min="20" max="20" width="10.109375" style="16" bestFit="1" customWidth="1"/>
    <col min="21" max="21" width="3" style="16" bestFit="1" customWidth="1"/>
    <col min="22" max="22" width="2" style="16" bestFit="1" customWidth="1"/>
    <col min="23" max="23" width="3" style="16" bestFit="1" customWidth="1"/>
    <col min="24" max="24" width="8.88671875" style="16"/>
    <col min="25" max="25" width="16.6640625" style="16" customWidth="1"/>
  </cols>
  <sheetData>
    <row r="1" spans="1:15" ht="81.599999999999994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6"/>
      <c r="O1" s="6"/>
    </row>
    <row r="2" spans="1:15" ht="18.75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3"/>
    </row>
    <row r="3" spans="1:15" ht="18.75" customHeight="1" x14ac:dyDescent="0.25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3"/>
    </row>
    <row r="4" spans="1:15" ht="18.75" customHeight="1" x14ac:dyDescent="0.25">
      <c r="A4" s="16"/>
      <c r="B4" s="16"/>
      <c r="C4" s="17"/>
      <c r="D4" s="16"/>
      <c r="E4" s="16"/>
      <c r="F4" s="16"/>
      <c r="G4" s="16"/>
      <c r="H4" s="16"/>
      <c r="I4" s="16"/>
      <c r="J4" s="17"/>
      <c r="K4" s="17"/>
      <c r="L4" s="17"/>
      <c r="M4" s="17"/>
      <c r="N4" s="3"/>
    </row>
    <row r="5" spans="1:15" ht="20.399999999999999" customHeight="1" x14ac:dyDescent="0.25">
      <c r="A5" s="18" t="s">
        <v>20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5" x14ac:dyDescent="0.25">
      <c r="A6" s="19" t="s">
        <v>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5" x14ac:dyDescent="0.25">
      <c r="A7" s="20" t="s">
        <v>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3"/>
    </row>
    <row r="8" spans="1:15" x14ac:dyDescent="0.25">
      <c r="A8" s="20" t="s">
        <v>3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7"/>
    </row>
    <row r="9" spans="1:15" x14ac:dyDescent="0.25">
      <c r="A9" s="20" t="s">
        <v>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7"/>
    </row>
    <row r="10" spans="1:15" x14ac:dyDescent="0.25">
      <c r="A10" s="16"/>
      <c r="B10" s="60"/>
      <c r="C10" s="61"/>
      <c r="D10" s="61"/>
      <c r="E10" s="61"/>
      <c r="F10" s="61"/>
      <c r="G10" s="62"/>
      <c r="H10" s="61"/>
      <c r="I10" s="61"/>
      <c r="J10" s="63"/>
      <c r="K10" s="63"/>
      <c r="L10" s="63"/>
      <c r="M10" s="63"/>
      <c r="N10" s="7"/>
    </row>
    <row r="11" spans="1:15" x14ac:dyDescent="0.25">
      <c r="A11" s="21" t="s">
        <v>21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7"/>
    </row>
    <row r="12" spans="1:15" x14ac:dyDescent="0.25">
      <c r="B12" s="61"/>
      <c r="C12" s="61"/>
      <c r="D12" s="61"/>
      <c r="E12" s="61"/>
      <c r="F12" s="61"/>
      <c r="G12" s="62"/>
      <c r="H12" s="61"/>
      <c r="I12" s="61"/>
      <c r="J12" s="63"/>
      <c r="K12" s="63"/>
      <c r="L12" s="63"/>
      <c r="M12" s="63"/>
      <c r="N12" s="7"/>
    </row>
    <row r="13" spans="1:15" x14ac:dyDescent="0.25">
      <c r="A13" s="22" t="s">
        <v>22</v>
      </c>
      <c r="B13" s="23"/>
      <c r="C13" s="23"/>
      <c r="D13" s="23"/>
      <c r="E13" s="23"/>
      <c r="F13" s="23"/>
      <c r="G13" s="24"/>
      <c r="H13" s="23"/>
      <c r="I13" s="23"/>
      <c r="J13" s="25"/>
      <c r="K13" s="25"/>
      <c r="L13" s="25"/>
      <c r="M13" s="8"/>
      <c r="N13" s="7"/>
    </row>
    <row r="14" spans="1:15" x14ac:dyDescent="0.25">
      <c r="A14" s="20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7"/>
    </row>
    <row r="15" spans="1:15" x14ac:dyDescent="0.25">
      <c r="A15" s="20" t="s">
        <v>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7"/>
    </row>
    <row r="16" spans="1:15" x14ac:dyDescent="0.25">
      <c r="A16" s="20" t="s">
        <v>25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7"/>
    </row>
    <row r="17" spans="1:17" x14ac:dyDescent="0.25">
      <c r="A17" s="20" t="s">
        <v>26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7"/>
    </row>
    <row r="18" spans="1:17" ht="15" customHeight="1" x14ac:dyDescent="0.25">
      <c r="A18" s="20" t="s">
        <v>27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7" ht="15" customHeight="1" x14ac:dyDescent="0.25">
      <c r="A19" s="19" t="s">
        <v>23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</row>
    <row r="20" spans="1:17" x14ac:dyDescent="0.25">
      <c r="A20" s="26" t="s">
        <v>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7" x14ac:dyDescent="0.25">
      <c r="A21" s="28" t="s">
        <v>28</v>
      </c>
      <c r="B21" s="28"/>
      <c r="C21" s="29"/>
      <c r="D21" s="30" t="s">
        <v>8</v>
      </c>
      <c r="E21" s="31" t="s">
        <v>9</v>
      </c>
      <c r="F21" s="32"/>
      <c r="G21" s="33"/>
      <c r="H21" s="16"/>
      <c r="I21" s="16"/>
      <c r="J21" s="16"/>
      <c r="K21" s="16"/>
      <c r="L21" s="16"/>
      <c r="M21" s="34"/>
      <c r="N21" s="2"/>
      <c r="O21" s="2"/>
    </row>
    <row r="22" spans="1:17" ht="13.8" thickBot="1" x14ac:dyDescent="0.3">
      <c r="A22" s="35"/>
      <c r="B22" s="35"/>
      <c r="C22" s="36"/>
      <c r="D22" s="37"/>
      <c r="E22" s="38" t="s">
        <v>10</v>
      </c>
      <c r="F22" s="38" t="s">
        <v>11</v>
      </c>
      <c r="G22" s="39" t="s">
        <v>12</v>
      </c>
      <c r="H22" s="40"/>
      <c r="I22" s="40" t="s">
        <v>13</v>
      </c>
      <c r="J22" s="40"/>
      <c r="K22" s="40"/>
      <c r="L22" s="40" t="s">
        <v>14</v>
      </c>
      <c r="M22" s="38"/>
      <c r="N22" t="s">
        <v>15</v>
      </c>
    </row>
    <row r="23" spans="1:17" x14ac:dyDescent="0.25">
      <c r="A23" s="65"/>
      <c r="B23" s="65"/>
      <c r="C23" s="66"/>
      <c r="D23" s="67"/>
      <c r="E23" s="68"/>
      <c r="F23" s="69"/>
      <c r="G23" s="60">
        <v>0</v>
      </c>
      <c r="H23" s="70" t="s">
        <v>16</v>
      </c>
      <c r="I23" s="60">
        <f t="shared" ref="I23:I37" si="0">TRUNC(+Q23/30.4166)-G23*12</f>
        <v>0</v>
      </c>
      <c r="J23" s="70" t="s">
        <v>17</v>
      </c>
      <c r="K23" s="70"/>
      <c r="L23" s="60">
        <f>INT(+Q23-G23*365-I23*30.4166)</f>
        <v>1</v>
      </c>
      <c r="M23" s="71" t="s">
        <v>18</v>
      </c>
      <c r="Q23" s="54">
        <f>+F23-E23+1</f>
        <v>1</v>
      </c>
    </row>
    <row r="24" spans="1:17" x14ac:dyDescent="0.25">
      <c r="A24" s="72"/>
      <c r="B24" s="73"/>
      <c r="C24" s="73"/>
      <c r="D24" s="74"/>
      <c r="E24" s="75"/>
      <c r="F24" s="75"/>
      <c r="G24" s="60">
        <f t="shared" ref="G24:G37" si="1">INT(+Q24/365)</f>
        <v>0</v>
      </c>
      <c r="H24" s="70" t="s">
        <v>16</v>
      </c>
      <c r="I24" s="60">
        <f t="shared" si="0"/>
        <v>0</v>
      </c>
      <c r="J24" s="70" t="s">
        <v>17</v>
      </c>
      <c r="K24" s="70"/>
      <c r="L24" s="60">
        <f t="shared" ref="L24:L41" si="2">INT(+Q24-G24*365-I24*30.4166)</f>
        <v>0</v>
      </c>
      <c r="M24" s="71" t="s">
        <v>18</v>
      </c>
      <c r="P24" s="16">
        <f>(E24&gt;E23)*((F24&gt;F23)+(F23=F24))</f>
        <v>0</v>
      </c>
      <c r="Q24" s="54">
        <f>IF(E24=0,0,IF(E24&gt;F23,F24-E24+1,F24-F23))</f>
        <v>0</v>
      </c>
    </row>
    <row r="25" spans="1:17" x14ac:dyDescent="0.25">
      <c r="A25" s="61"/>
      <c r="B25" s="72"/>
      <c r="C25" s="61"/>
      <c r="D25" s="74"/>
      <c r="E25" s="76"/>
      <c r="F25" s="76"/>
      <c r="G25" s="60">
        <f t="shared" si="1"/>
        <v>0</v>
      </c>
      <c r="H25" s="70" t="s">
        <v>16</v>
      </c>
      <c r="I25" s="60">
        <f t="shared" si="0"/>
        <v>0</v>
      </c>
      <c r="J25" s="70" t="s">
        <v>17</v>
      </c>
      <c r="K25" s="70"/>
      <c r="L25" s="60">
        <f t="shared" si="2"/>
        <v>0</v>
      </c>
      <c r="M25" s="71" t="s">
        <v>18</v>
      </c>
      <c r="P25" s="16">
        <f t="shared" ref="P25:P41" si="3">(E25&gt;E24)*((F25&gt;F24)+(F24=F25))</f>
        <v>0</v>
      </c>
      <c r="Q25" s="54">
        <f t="shared" ref="Q25:Q41" si="4">IF(E25=0,0,IF(E25&gt;F24,F25-E25+1,F25-F24))</f>
        <v>0</v>
      </c>
    </row>
    <row r="26" spans="1:17" x14ac:dyDescent="0.25">
      <c r="A26" s="61"/>
      <c r="B26" s="61"/>
      <c r="C26" s="61"/>
      <c r="D26" s="74"/>
      <c r="E26" s="75"/>
      <c r="F26" s="75"/>
      <c r="G26" s="60">
        <f>INT(+Q26/365)</f>
        <v>0</v>
      </c>
      <c r="H26" s="70" t="s">
        <v>16</v>
      </c>
      <c r="I26" s="60">
        <f t="shared" si="0"/>
        <v>0</v>
      </c>
      <c r="J26" s="70" t="s">
        <v>17</v>
      </c>
      <c r="K26" s="70"/>
      <c r="L26" s="60">
        <f t="shared" si="2"/>
        <v>0</v>
      </c>
      <c r="M26" s="71" t="s">
        <v>18</v>
      </c>
      <c r="P26" s="16">
        <f t="shared" si="3"/>
        <v>0</v>
      </c>
      <c r="Q26" s="54">
        <f t="shared" si="4"/>
        <v>0</v>
      </c>
    </row>
    <row r="27" spans="1:17" x14ac:dyDescent="0.25">
      <c r="A27" s="61"/>
      <c r="B27" s="61"/>
      <c r="C27" s="61"/>
      <c r="D27" s="74"/>
      <c r="E27" s="75"/>
      <c r="F27" s="75"/>
      <c r="G27" s="60">
        <f t="shared" si="1"/>
        <v>0</v>
      </c>
      <c r="H27" s="70" t="s">
        <v>16</v>
      </c>
      <c r="I27" s="60">
        <f t="shared" si="0"/>
        <v>0</v>
      </c>
      <c r="J27" s="70" t="s">
        <v>17</v>
      </c>
      <c r="K27" s="70"/>
      <c r="L27" s="60">
        <f t="shared" si="2"/>
        <v>0</v>
      </c>
      <c r="M27" s="71" t="s">
        <v>18</v>
      </c>
      <c r="P27" s="16">
        <f t="shared" si="3"/>
        <v>0</v>
      </c>
      <c r="Q27" s="54">
        <f t="shared" si="4"/>
        <v>0</v>
      </c>
    </row>
    <row r="28" spans="1:17" x14ac:dyDescent="0.25">
      <c r="A28" s="61"/>
      <c r="B28" s="61"/>
      <c r="C28" s="61"/>
      <c r="D28" s="74"/>
      <c r="E28" s="75"/>
      <c r="F28" s="75"/>
      <c r="G28" s="60">
        <f t="shared" si="1"/>
        <v>0</v>
      </c>
      <c r="H28" s="70" t="s">
        <v>16</v>
      </c>
      <c r="I28" s="60">
        <f t="shared" si="0"/>
        <v>0</v>
      </c>
      <c r="J28" s="70" t="s">
        <v>17</v>
      </c>
      <c r="K28" s="70"/>
      <c r="L28" s="60">
        <f t="shared" si="2"/>
        <v>0</v>
      </c>
      <c r="M28" s="71" t="s">
        <v>18</v>
      </c>
      <c r="P28" s="16">
        <f t="shared" si="3"/>
        <v>0</v>
      </c>
      <c r="Q28" s="54">
        <f t="shared" si="4"/>
        <v>0</v>
      </c>
    </row>
    <row r="29" spans="1:17" x14ac:dyDescent="0.25">
      <c r="A29" s="61"/>
      <c r="B29" s="61"/>
      <c r="C29" s="61"/>
      <c r="D29" s="74"/>
      <c r="E29" s="75"/>
      <c r="F29" s="75"/>
      <c r="G29" s="60">
        <f t="shared" si="1"/>
        <v>0</v>
      </c>
      <c r="H29" s="70" t="s">
        <v>16</v>
      </c>
      <c r="I29" s="60">
        <f t="shared" si="0"/>
        <v>0</v>
      </c>
      <c r="J29" s="70" t="s">
        <v>17</v>
      </c>
      <c r="K29" s="70"/>
      <c r="L29" s="60">
        <f t="shared" si="2"/>
        <v>0</v>
      </c>
      <c r="M29" s="71" t="s">
        <v>18</v>
      </c>
      <c r="P29" s="16">
        <f t="shared" si="3"/>
        <v>0</v>
      </c>
      <c r="Q29" s="54">
        <f t="shared" si="4"/>
        <v>0</v>
      </c>
    </row>
    <row r="30" spans="1:17" x14ac:dyDescent="0.25">
      <c r="A30" s="61"/>
      <c r="B30" s="61"/>
      <c r="C30" s="61"/>
      <c r="D30" s="74"/>
      <c r="E30" s="75"/>
      <c r="F30" s="75"/>
      <c r="G30" s="60">
        <f t="shared" si="1"/>
        <v>0</v>
      </c>
      <c r="H30" s="70" t="s">
        <v>16</v>
      </c>
      <c r="I30" s="60">
        <f t="shared" si="0"/>
        <v>0</v>
      </c>
      <c r="J30" s="70" t="s">
        <v>17</v>
      </c>
      <c r="K30" s="70"/>
      <c r="L30" s="60">
        <f t="shared" si="2"/>
        <v>0</v>
      </c>
      <c r="M30" s="71" t="s">
        <v>18</v>
      </c>
      <c r="P30" s="16">
        <f t="shared" si="3"/>
        <v>0</v>
      </c>
      <c r="Q30" s="54">
        <f t="shared" si="4"/>
        <v>0</v>
      </c>
    </row>
    <row r="31" spans="1:17" x14ac:dyDescent="0.25">
      <c r="A31" s="61"/>
      <c r="B31" s="61"/>
      <c r="C31" s="61"/>
      <c r="D31" s="74"/>
      <c r="E31" s="75"/>
      <c r="F31" s="75"/>
      <c r="G31" s="60">
        <f t="shared" si="1"/>
        <v>0</v>
      </c>
      <c r="H31" s="70" t="s">
        <v>16</v>
      </c>
      <c r="I31" s="60">
        <f t="shared" si="0"/>
        <v>0</v>
      </c>
      <c r="J31" s="70" t="s">
        <v>17</v>
      </c>
      <c r="K31" s="70"/>
      <c r="L31" s="60">
        <f t="shared" si="2"/>
        <v>0</v>
      </c>
      <c r="M31" s="71" t="s">
        <v>18</v>
      </c>
      <c r="P31" s="16">
        <f t="shared" si="3"/>
        <v>0</v>
      </c>
      <c r="Q31" s="54">
        <f t="shared" si="4"/>
        <v>0</v>
      </c>
    </row>
    <row r="32" spans="1:17" x14ac:dyDescent="0.25">
      <c r="A32" s="61"/>
      <c r="B32" s="61"/>
      <c r="C32" s="61"/>
      <c r="D32" s="74"/>
      <c r="E32" s="75"/>
      <c r="F32" s="75"/>
      <c r="G32" s="60">
        <f t="shared" si="1"/>
        <v>0</v>
      </c>
      <c r="H32" s="70" t="s">
        <v>16</v>
      </c>
      <c r="I32" s="60">
        <f t="shared" si="0"/>
        <v>0</v>
      </c>
      <c r="J32" s="70" t="s">
        <v>17</v>
      </c>
      <c r="K32" s="70"/>
      <c r="L32" s="60">
        <f t="shared" si="2"/>
        <v>0</v>
      </c>
      <c r="M32" s="71" t="s">
        <v>18</v>
      </c>
      <c r="P32" s="16">
        <f t="shared" si="3"/>
        <v>0</v>
      </c>
      <c r="Q32" s="54">
        <f t="shared" si="4"/>
        <v>0</v>
      </c>
    </row>
    <row r="33" spans="1:19" x14ac:dyDescent="0.25">
      <c r="A33" s="61"/>
      <c r="B33" s="61"/>
      <c r="C33" s="61"/>
      <c r="D33" s="74"/>
      <c r="E33" s="75"/>
      <c r="F33" s="75"/>
      <c r="G33" s="60">
        <f t="shared" si="1"/>
        <v>0</v>
      </c>
      <c r="H33" s="70" t="s">
        <v>16</v>
      </c>
      <c r="I33" s="60">
        <f t="shared" si="0"/>
        <v>0</v>
      </c>
      <c r="J33" s="70" t="s">
        <v>17</v>
      </c>
      <c r="K33" s="70"/>
      <c r="L33" s="60">
        <f t="shared" si="2"/>
        <v>0</v>
      </c>
      <c r="M33" s="71" t="s">
        <v>18</v>
      </c>
      <c r="P33" s="16">
        <f t="shared" si="3"/>
        <v>0</v>
      </c>
      <c r="Q33" s="54">
        <f t="shared" si="4"/>
        <v>0</v>
      </c>
    </row>
    <row r="34" spans="1:19" x14ac:dyDescent="0.25">
      <c r="A34" s="61"/>
      <c r="B34" s="61"/>
      <c r="C34" s="61"/>
      <c r="D34" s="74"/>
      <c r="E34" s="75"/>
      <c r="F34" s="75"/>
      <c r="G34" s="60">
        <f t="shared" si="1"/>
        <v>0</v>
      </c>
      <c r="H34" s="70" t="s">
        <v>16</v>
      </c>
      <c r="I34" s="60">
        <f t="shared" si="0"/>
        <v>0</v>
      </c>
      <c r="J34" s="70" t="s">
        <v>17</v>
      </c>
      <c r="K34" s="70"/>
      <c r="L34" s="60">
        <f t="shared" si="2"/>
        <v>0</v>
      </c>
      <c r="M34" s="71" t="s">
        <v>18</v>
      </c>
      <c r="P34" s="16">
        <f t="shared" si="3"/>
        <v>0</v>
      </c>
      <c r="Q34" s="54">
        <f t="shared" si="4"/>
        <v>0</v>
      </c>
    </row>
    <row r="35" spans="1:19" x14ac:dyDescent="0.25">
      <c r="A35" s="61"/>
      <c r="B35" s="61"/>
      <c r="C35" s="61"/>
      <c r="D35" s="74"/>
      <c r="E35" s="75"/>
      <c r="F35" s="75"/>
      <c r="G35" s="60">
        <f t="shared" si="1"/>
        <v>0</v>
      </c>
      <c r="H35" s="70" t="s">
        <v>16</v>
      </c>
      <c r="I35" s="60">
        <f t="shared" si="0"/>
        <v>0</v>
      </c>
      <c r="J35" s="70" t="s">
        <v>17</v>
      </c>
      <c r="K35" s="70"/>
      <c r="L35" s="60">
        <f t="shared" si="2"/>
        <v>0</v>
      </c>
      <c r="M35" s="71" t="s">
        <v>18</v>
      </c>
      <c r="P35" s="16">
        <f t="shared" si="3"/>
        <v>0</v>
      </c>
      <c r="Q35" s="54">
        <f t="shared" si="4"/>
        <v>0</v>
      </c>
    </row>
    <row r="36" spans="1:19" x14ac:dyDescent="0.25">
      <c r="A36" s="61"/>
      <c r="B36" s="61"/>
      <c r="C36" s="61"/>
      <c r="D36" s="74"/>
      <c r="E36" s="75"/>
      <c r="F36" s="75"/>
      <c r="G36" s="60">
        <f t="shared" si="1"/>
        <v>0</v>
      </c>
      <c r="H36" s="70" t="s">
        <v>16</v>
      </c>
      <c r="I36" s="60">
        <f t="shared" si="0"/>
        <v>0</v>
      </c>
      <c r="J36" s="70" t="s">
        <v>17</v>
      </c>
      <c r="K36" s="70"/>
      <c r="L36" s="60">
        <f t="shared" si="2"/>
        <v>0</v>
      </c>
      <c r="M36" s="71" t="s">
        <v>18</v>
      </c>
      <c r="P36" s="16">
        <f t="shared" si="3"/>
        <v>0</v>
      </c>
      <c r="Q36" s="54">
        <f t="shared" si="4"/>
        <v>0</v>
      </c>
    </row>
    <row r="37" spans="1:19" x14ac:dyDescent="0.25">
      <c r="A37" s="61"/>
      <c r="B37" s="61"/>
      <c r="C37" s="61"/>
      <c r="D37" s="74"/>
      <c r="E37" s="75"/>
      <c r="F37" s="75"/>
      <c r="G37" s="60">
        <f t="shared" si="1"/>
        <v>0</v>
      </c>
      <c r="H37" s="70" t="s">
        <v>16</v>
      </c>
      <c r="I37" s="60">
        <f t="shared" si="0"/>
        <v>0</v>
      </c>
      <c r="J37" s="70" t="s">
        <v>17</v>
      </c>
      <c r="K37" s="70"/>
      <c r="L37" s="60">
        <f t="shared" si="2"/>
        <v>0</v>
      </c>
      <c r="M37" s="71" t="s">
        <v>18</v>
      </c>
      <c r="P37" s="16">
        <f t="shared" si="3"/>
        <v>0</v>
      </c>
      <c r="Q37" s="54">
        <f t="shared" si="4"/>
        <v>0</v>
      </c>
    </row>
    <row r="38" spans="1:19" x14ac:dyDescent="0.25">
      <c r="A38" s="61"/>
      <c r="B38" s="61"/>
      <c r="C38" s="61"/>
      <c r="D38" s="74"/>
      <c r="E38" s="75"/>
      <c r="F38" s="75"/>
      <c r="G38" s="60">
        <f t="shared" ref="G38:G41" si="5">INT(+Q38/365)</f>
        <v>0</v>
      </c>
      <c r="H38" s="70" t="s">
        <v>16</v>
      </c>
      <c r="I38" s="60">
        <f t="shared" ref="I38:I41" si="6">TRUNC(+Q38/30.4166)-G38*12</f>
        <v>0</v>
      </c>
      <c r="J38" s="70" t="s">
        <v>17</v>
      </c>
      <c r="K38" s="70"/>
      <c r="L38" s="60">
        <f t="shared" si="2"/>
        <v>0</v>
      </c>
      <c r="M38" s="71" t="s">
        <v>18</v>
      </c>
      <c r="P38" s="16">
        <f t="shared" si="3"/>
        <v>0</v>
      </c>
      <c r="Q38" s="54">
        <f t="shared" si="4"/>
        <v>0</v>
      </c>
    </row>
    <row r="39" spans="1:19" x14ac:dyDescent="0.25">
      <c r="A39" s="61"/>
      <c r="B39" s="61"/>
      <c r="C39" s="61"/>
      <c r="D39" s="74"/>
      <c r="E39" s="75"/>
      <c r="F39" s="75"/>
      <c r="G39" s="60">
        <f t="shared" si="5"/>
        <v>0</v>
      </c>
      <c r="H39" s="70" t="s">
        <v>16</v>
      </c>
      <c r="I39" s="60">
        <f t="shared" si="6"/>
        <v>0</v>
      </c>
      <c r="J39" s="70" t="s">
        <v>17</v>
      </c>
      <c r="K39" s="70"/>
      <c r="L39" s="60">
        <f t="shared" si="2"/>
        <v>0</v>
      </c>
      <c r="M39" s="71" t="s">
        <v>18</v>
      </c>
      <c r="P39" s="16">
        <f t="shared" si="3"/>
        <v>0</v>
      </c>
      <c r="Q39" s="54">
        <f t="shared" si="4"/>
        <v>0</v>
      </c>
    </row>
    <row r="40" spans="1:19" x14ac:dyDescent="0.25">
      <c r="A40" s="61"/>
      <c r="B40" s="61"/>
      <c r="C40" s="61"/>
      <c r="D40" s="74"/>
      <c r="E40" s="75"/>
      <c r="F40" s="75"/>
      <c r="G40" s="60">
        <f t="shared" si="5"/>
        <v>0</v>
      </c>
      <c r="H40" s="70" t="s">
        <v>16</v>
      </c>
      <c r="I40" s="60">
        <f t="shared" si="6"/>
        <v>0</v>
      </c>
      <c r="J40" s="70" t="s">
        <v>17</v>
      </c>
      <c r="K40" s="70"/>
      <c r="L40" s="60">
        <f t="shared" si="2"/>
        <v>0</v>
      </c>
      <c r="M40" s="71" t="s">
        <v>18</v>
      </c>
      <c r="P40" s="16">
        <f t="shared" si="3"/>
        <v>0</v>
      </c>
      <c r="Q40" s="54">
        <f t="shared" si="4"/>
        <v>0</v>
      </c>
    </row>
    <row r="41" spans="1:19" ht="13.8" thickBot="1" x14ac:dyDescent="0.3">
      <c r="A41" s="61"/>
      <c r="B41" s="61"/>
      <c r="C41" s="61"/>
      <c r="D41" s="74"/>
      <c r="E41" s="75"/>
      <c r="F41" s="75"/>
      <c r="G41" s="60">
        <f t="shared" si="5"/>
        <v>0</v>
      </c>
      <c r="H41" s="70" t="s">
        <v>16</v>
      </c>
      <c r="I41" s="60">
        <f t="shared" si="6"/>
        <v>0</v>
      </c>
      <c r="J41" s="70" t="s">
        <v>17</v>
      </c>
      <c r="K41" s="70"/>
      <c r="L41" s="60">
        <f t="shared" si="2"/>
        <v>0</v>
      </c>
      <c r="M41" s="71" t="s">
        <v>18</v>
      </c>
      <c r="P41" s="16">
        <f t="shared" si="3"/>
        <v>0</v>
      </c>
      <c r="Q41" s="54">
        <f t="shared" si="4"/>
        <v>0</v>
      </c>
    </row>
    <row r="42" spans="1:19" ht="13.8" thickBot="1" x14ac:dyDescent="0.3">
      <c r="A42" s="41"/>
      <c r="B42" s="41"/>
      <c r="C42" s="41"/>
      <c r="D42" s="37"/>
      <c r="E42" s="42"/>
      <c r="F42" s="43"/>
      <c r="G42" s="44">
        <f>SUM(G23:G41)</f>
        <v>0</v>
      </c>
      <c r="H42" s="45" t="s">
        <v>16</v>
      </c>
      <c r="I42" s="44">
        <f>SUM(I23:I41)</f>
        <v>0</v>
      </c>
      <c r="J42" s="45" t="s">
        <v>17</v>
      </c>
      <c r="K42" s="45"/>
      <c r="L42" s="44">
        <f>SUM(L23:L41)</f>
        <v>1</v>
      </c>
      <c r="M42" s="46" t="s">
        <v>18</v>
      </c>
      <c r="N42" s="5"/>
      <c r="O42" s="5"/>
    </row>
    <row r="43" spans="1:19" ht="18.600000000000001" thickBot="1" x14ac:dyDescent="0.4">
      <c r="A43" s="41"/>
      <c r="B43" s="41"/>
      <c r="C43" s="47"/>
      <c r="D43" s="48"/>
      <c r="E43" s="49" t="s">
        <v>19</v>
      </c>
      <c r="F43" s="50">
        <v>46023</v>
      </c>
      <c r="G43" s="51">
        <f>+G42+INT((I42+INT(L42/30))/12)</f>
        <v>0</v>
      </c>
      <c r="H43" s="52" t="s">
        <v>16</v>
      </c>
      <c r="I43" s="51">
        <f>(+I42+INT(L42/30))-INT((+I42+INT(L42/30))/12)*12</f>
        <v>0</v>
      </c>
      <c r="J43" s="52" t="s">
        <v>17</v>
      </c>
      <c r="K43" s="52"/>
      <c r="L43" s="51">
        <f>(+L42/30-TRUNC(L42/30,0))*30</f>
        <v>1</v>
      </c>
      <c r="M43" s="53" t="s">
        <v>18</v>
      </c>
    </row>
    <row r="44" spans="1:19" x14ac:dyDescent="0.25">
      <c r="D44" s="2"/>
      <c r="E44" s="2"/>
      <c r="G44" s="1"/>
    </row>
    <row r="45" spans="1:19" x14ac:dyDescent="0.25">
      <c r="G45" s="1"/>
      <c r="P45" s="55"/>
      <c r="Q45" s="56"/>
      <c r="R45" s="56"/>
    </row>
    <row r="46" spans="1:19" x14ac:dyDescent="0.25">
      <c r="R46" s="57"/>
      <c r="S46" s="57"/>
    </row>
    <row r="49" spans="1:26" x14ac:dyDescent="0.25">
      <c r="Q49" s="16" t="str">
        <f>A6</f>
        <v>NR</v>
      </c>
      <c r="R49" s="16">
        <f>C14</f>
        <v>0</v>
      </c>
      <c r="S49" s="16">
        <f>C15</f>
        <v>0</v>
      </c>
      <c r="T49" s="57">
        <f>C18</f>
        <v>0</v>
      </c>
      <c r="U49" s="16">
        <f>G43</f>
        <v>0</v>
      </c>
      <c r="V49" s="16">
        <f>I43</f>
        <v>0</v>
      </c>
      <c r="W49" s="16">
        <f>L43</f>
        <v>1</v>
      </c>
      <c r="X49" s="58">
        <f>F43</f>
        <v>46023</v>
      </c>
      <c r="Y49" s="16">
        <f>C16</f>
        <v>0</v>
      </c>
      <c r="Z49">
        <f>C17</f>
        <v>0</v>
      </c>
    </row>
    <row r="50" spans="1:26" x14ac:dyDescent="0.25">
      <c r="A50" s="4"/>
    </row>
  </sheetData>
  <sheetProtection algorithmName="SHA-512" hashValue="T/S1lMJ7Y39vGnWM5HA5cDJHbVZD5MMVC2KAfBVPR9WG+e4DAAD4HsbmPUSpRCYHPH9cT/kTmf8oFPI8zArzPg==" saltValue="yFBbY8mTcN3T1+PQ4mg9JQ==" spinCount="100000" sheet="1" objects="1" scenarios="1" selectLockedCells="1"/>
  <mergeCells count="18">
    <mergeCell ref="P45:R45"/>
    <mergeCell ref="B8:M8"/>
    <mergeCell ref="B9:M9"/>
    <mergeCell ref="B11:M11"/>
    <mergeCell ref="B14:M14"/>
    <mergeCell ref="B15:M15"/>
    <mergeCell ref="B16:M16"/>
    <mergeCell ref="B17:M17"/>
    <mergeCell ref="B18:M18"/>
    <mergeCell ref="B19:M19"/>
    <mergeCell ref="A20:M20"/>
    <mergeCell ref="A21:C22"/>
    <mergeCell ref="A1:M1"/>
    <mergeCell ref="A5:M5"/>
    <mergeCell ref="B6:M6"/>
    <mergeCell ref="B7:M7"/>
    <mergeCell ref="A2:M2"/>
    <mergeCell ref="A3:M3"/>
  </mergeCells>
  <phoneticPr fontId="3" type="noConversion"/>
  <dataValidations count="1">
    <dataValidation type="list" allowBlank="1" showInputMessage="1" showErrorMessage="1" sqref="B15:M15" xr:uid="{52E7E170-C0B3-4EDB-8C67-CCCF10DD7645}">
      <formula1>"M,V,X"</formula1>
    </dataValidation>
  </dataValidations>
  <hyperlinks>
    <hyperlink ref="A3" r:id="rId1" xr:uid="{00000000-0004-0000-0000-000000000000}"/>
  </hyperlinks>
  <pageMargins left="0.25" right="0.25" top="0.75" bottom="0.75" header="0.3" footer="0.3"/>
  <pageSetup paperSize="9" orientation="portrait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FCD7E8E81CA4091DF1ED34EDE0D75" ma:contentTypeVersion="8" ma:contentTypeDescription="Create a new document." ma:contentTypeScope="" ma:versionID="eff18b5a869b22641f1b2a92de664990">
  <xsd:schema xmlns:xsd="http://www.w3.org/2001/XMLSchema" xmlns:xs="http://www.w3.org/2001/XMLSchema" xmlns:p="http://schemas.microsoft.com/office/2006/metadata/properties" xmlns:ns3="7d6e7145-995a-49c4-8963-52bf5b8d0242" xmlns:ns4="d52ace1c-7451-476e-a421-449a6d55e93b" targetNamespace="http://schemas.microsoft.com/office/2006/metadata/properties" ma:root="true" ma:fieldsID="f0808fd98f166569c3d5c59febb02e5f" ns3:_="" ns4:_="">
    <xsd:import namespace="7d6e7145-995a-49c4-8963-52bf5b8d0242"/>
    <xsd:import namespace="d52ace1c-7451-476e-a421-449a6d55e93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e7145-995a-49c4-8963-52bf5b8d0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ace1c-7451-476e-a421-449a6d55e93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843185-67D8-417A-85D9-41A3087A2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e7145-995a-49c4-8963-52bf5b8d0242"/>
    <ds:schemaRef ds:uri="d52ace1c-7451-476e-a421-449a6d55e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621E15-CD85-4E6B-8DE8-F11FF9D5FC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B922DC-8282-41D7-845F-EBBC6DBA0C0B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13cfe182-642a-480e-bc8a-5ecf65db0aa0}" enabled="0" method="" siteId="{13cfe182-642a-480e-bc8a-5ecf65db0a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personeelslid</vt:lpstr>
      <vt:lpstr>'gegevens personeelslid'!Afdrukbereik</vt:lpstr>
    </vt:vector>
  </TitlesOfParts>
  <Manager/>
  <Company>MVG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Deslooge</dc:creator>
  <cp:keywords/>
  <dc:description/>
  <cp:lastModifiedBy>Petra Dolphen</cp:lastModifiedBy>
  <cp:revision/>
  <dcterms:created xsi:type="dcterms:W3CDTF">2007-03-22T10:09:22Z</dcterms:created>
  <dcterms:modified xsi:type="dcterms:W3CDTF">2026-09-03T11:09:07Z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0x010100741FCD7E8E81CA4091DF1ED34EDE0D75</vt:lpwstr>
  </property>
</Properties>
</file>