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hea.kindengezin.be\businessobjects\PowerBI - Groeipakket\Themarapport Groeipakket\Publicatie\"/>
    </mc:Choice>
  </mc:AlternateContent>
  <xr:revisionPtr revIDLastSave="0" documentId="8_{9C0D1624-784B-4040-A2EE-2E3CAFB0B59F}" xr6:coauthVersionLast="47" xr6:coauthVersionMax="47" xr10:uidLastSave="{00000000-0000-0000-0000-000000000000}"/>
  <bookViews>
    <workbookView xWindow="-110" yWindow="-110" windowWidth="38620" windowHeight="21220" xr2:uid="{475661ED-817A-4027-8C5D-0F472C28F029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24" i="1"/>
  <c r="F18" i="1"/>
  <c r="F14" i="1"/>
  <c r="F8" i="1"/>
  <c r="D27" i="1"/>
  <c r="E27" i="1"/>
  <c r="D24" i="1"/>
  <c r="E24" i="1"/>
  <c r="D18" i="1"/>
  <c r="E18" i="1"/>
  <c r="D14" i="1"/>
  <c r="E14" i="1"/>
  <c r="D8" i="1"/>
  <c r="E8" i="1"/>
  <c r="C27" i="1"/>
  <c r="C24" i="1"/>
  <c r="C18" i="1"/>
  <c r="C14" i="1"/>
  <c r="C8" i="1"/>
  <c r="F33" i="1" l="1"/>
  <c r="C33" i="1"/>
  <c r="D33" i="1"/>
  <c r="E33" i="1"/>
</calcChain>
</file>

<file path=xl/sharedStrings.xml><?xml version="1.0" encoding="utf-8"?>
<sst xmlns="http://schemas.openxmlformats.org/spreadsheetml/2006/main" count="42" uniqueCount="42">
  <si>
    <t>Startbedragen</t>
  </si>
  <si>
    <t>Basisbedragen</t>
  </si>
  <si>
    <t>Rangbedragen (kinderen met transitiebedrag)</t>
  </si>
  <si>
    <t>Basisbedragen (kinderen met nieuw bedrag)</t>
  </si>
  <si>
    <t>Bedragen in het kader van een bilaterale overeenkomst</t>
  </si>
  <si>
    <t>Zorgtoeslagen</t>
  </si>
  <si>
    <t>Toeslag voor kinderen met specifieke ondersteuningsbehoefte</t>
  </si>
  <si>
    <t>Pleegzorgtoeslag</t>
  </si>
  <si>
    <t>Sociale toeslagen</t>
  </si>
  <si>
    <t>Sociale toeslagen voor kinderen met transitiebedrag</t>
  </si>
  <si>
    <t>Sociale toeslagen voor kinderen met nieuw basisbedrag (lage inkomens)</t>
  </si>
  <si>
    <t>Sociale toeslagen voor kinderen met nieuw basisbedrag (midden inkomens)</t>
  </si>
  <si>
    <t>Schoolbonus</t>
  </si>
  <si>
    <t>Participatietoeslagen</t>
  </si>
  <si>
    <t>Kinderopvangtoeslag</t>
  </si>
  <si>
    <t>Kleutertoeslag</t>
  </si>
  <si>
    <t>Selectieve participatietoeslag (schooltoeslag)</t>
  </si>
  <si>
    <t>Kleuteronderwijs</t>
  </si>
  <si>
    <t>Lager onderwijs</t>
  </si>
  <si>
    <t>Secundair onderwijs</t>
  </si>
  <si>
    <t>HBO5 verpleegkunde</t>
  </si>
  <si>
    <t>Rechtsjaar 2019</t>
  </si>
  <si>
    <t>Rechtsjaar 2020</t>
  </si>
  <si>
    <t>Rechtsjaar 2021</t>
  </si>
  <si>
    <t>TOTAAL</t>
  </si>
  <si>
    <t>Wezentoeslag (inclusief verhoogde wezentoeslag)</t>
  </si>
  <si>
    <t>De tabel geeft weer welke bedragen er jaarlijks zijn toegekend in het kader van het Groeipakket, en dit per rechtsjaar (het jaar waarin het recht wordt opgebouwd).</t>
  </si>
  <si>
    <t>De toekenning van het Groeipakket gebeurt meestal in het betrokken jaar zelf, maar het is soms mogelijk dat rechten ook nog retroactief worden toegekend.</t>
  </si>
  <si>
    <t>De bedragen zijn weergegeven zoals ze effectief werden toegekend, dus inclusief de indexeringen die van toepassing waren in de betrokken jaren.</t>
  </si>
  <si>
    <t>Deze retroactieve toekenningen (regularisaties) kunnen ervoor zorgen dat bovenstaande bedragen wijzigen bij een volgende update van de tabel.</t>
  </si>
  <si>
    <t>Verschilbetalingen*</t>
  </si>
  <si>
    <t>* Verschilbetalingen: als er een recht op gezinsbijslag bestaat op basis van een andere regeling dan het Groeipakket, dan kan dit resulteren in verschilbetalingen.</t>
  </si>
  <si>
    <t>In dergelijke gevallen (vb. recht in het buitenland) kan het dan gebeuren dat vanuit het Groeipakket het verschil wordt bijgepast tussen het andere recht en het recht volgens het Groeipakket.</t>
  </si>
  <si>
    <t>Situatie tot en met 31/12/2022</t>
  </si>
  <si>
    <t>Volgende update na afsluiting en goedkeuring van de rekeningen 2023 (eind april 2024)</t>
  </si>
  <si>
    <t>Rechtsjaar 2022</t>
  </si>
  <si>
    <t>De tabel is opgebouwd met de toekenningen die zijn gebeurd tot en met einde 2022. Na afsluiting en goedkeuring van de rekeningen 2023 zal een update gebeuren.</t>
  </si>
  <si>
    <t>Bijkomende toeslag**</t>
  </si>
  <si>
    <t>** Bijkomende toeslag: maatregel waarbij aan ieder kind dat recht had op sociale toeslag in november 2022 een éénmalige premie van 100 euro werd toegekend.</t>
  </si>
  <si>
    <t>Leeftijdstoeslagen (kinderen met transitiebedrag)</t>
  </si>
  <si>
    <t>TOEKENNINGEN GROEIPAKKET (IN EURO) PER RECHTSJAAR</t>
  </si>
  <si>
    <t>(bedragen in euro)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</si>
</sst>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10"/>
      <color theme="1"/>
      <name val="Verdana"/>
      <family val="2"/>
    </font>
    <font>
      <b/>
      <u/>
      <sz val="12"/>
      <color theme="1"/>
      <name val="Verdana"/>
      <family val="2"/>
    </font>
    <font>
      <sz val="8"/>
      <color theme="1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3" fillId="3" borderId="2" xfId="0" applyFont="1" applyFill="1" applyBorder="1"/>
    <xf numFmtId="0" fontId="3" fillId="3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2" fillId="2" borderId="12" xfId="0" applyFont="1" applyFill="1" applyBorder="1"/>
    <xf numFmtId="0" fontId="2" fillId="2" borderId="13" xfId="0" applyFont="1" applyFill="1" applyBorder="1"/>
    <xf numFmtId="0" fontId="1" fillId="0" borderId="14" xfId="0" applyFont="1" applyBorder="1"/>
    <xf numFmtId="0" fontId="1" fillId="0" borderId="15" xfId="0" applyFont="1" applyBorder="1"/>
    <xf numFmtId="0" fontId="3" fillId="3" borderId="1" xfId="0" applyFont="1" applyFill="1" applyBorder="1" applyAlignment="1">
      <alignment horizontal="right"/>
    </xf>
    <xf numFmtId="3" fontId="2" fillId="2" borderId="16" xfId="0" applyNumberFormat="1" applyFont="1" applyFill="1" applyBorder="1"/>
    <xf numFmtId="3" fontId="2" fillId="2" borderId="17" xfId="0" applyNumberFormat="1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2" fillId="2" borderId="20" xfId="0" applyNumberFormat="1" applyFont="1" applyFill="1" applyBorder="1"/>
    <xf numFmtId="3" fontId="1" fillId="0" borderId="21" xfId="0" applyNumberFormat="1" applyFont="1" applyBorder="1"/>
    <xf numFmtId="0" fontId="4" fillId="4" borderId="2" xfId="0" applyFont="1" applyFill="1" applyBorder="1"/>
    <xf numFmtId="0" fontId="4" fillId="4" borderId="3" xfId="0" applyFont="1" applyFill="1" applyBorder="1"/>
    <xf numFmtId="3" fontId="4" fillId="4" borderId="1" xfId="0" applyNumberFormat="1" applyFont="1" applyFill="1" applyBorder="1"/>
    <xf numFmtId="0" fontId="5" fillId="0" borderId="0" xfId="0" applyFont="1"/>
    <xf numFmtId="0" fontId="6" fillId="0" borderId="0" xfId="0" applyFont="1"/>
    <xf numFmtId="0" fontId="6" fillId="0" borderId="0" xfId="0" quotePrefix="1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16B8B-12FD-4F81-9CA4-9D7B85D9FA40}">
  <sheetPr>
    <pageSetUpPr fitToPage="1"/>
  </sheetPr>
  <dimension ref="A1:F44"/>
  <sheetViews>
    <sheetView tabSelected="1" workbookViewId="0">
      <selection activeCell="R16" sqref="R16"/>
    </sheetView>
  </sheetViews>
  <sheetFormatPr defaultColWidth="8.90625" defaultRowHeight="11.5" x14ac:dyDescent="0.25"/>
  <cols>
    <col min="1" max="1" width="5.81640625" style="1" customWidth="1"/>
    <col min="2" max="2" width="65.81640625" style="1" customWidth="1"/>
    <col min="3" max="6" width="18.36328125" style="1" customWidth="1"/>
    <col min="7" max="16384" width="8.90625" style="1"/>
  </cols>
  <sheetData>
    <row r="1" spans="1:6" ht="15" x14ac:dyDescent="0.3">
      <c r="A1" s="27" t="s">
        <v>40</v>
      </c>
    </row>
    <row r="3" spans="1:6" x14ac:dyDescent="0.25">
      <c r="A3" s="28" t="s">
        <v>33</v>
      </c>
      <c r="C3" s="2"/>
    </row>
    <row r="4" spans="1:6" x14ac:dyDescent="0.25">
      <c r="A4" s="28" t="s">
        <v>34</v>
      </c>
      <c r="C4" s="2"/>
    </row>
    <row r="5" spans="1:6" ht="12" thickBot="1" x14ac:dyDescent="0.3"/>
    <row r="6" spans="1:6" ht="12" thickBot="1" x14ac:dyDescent="0.3">
      <c r="A6" s="3" t="s">
        <v>41</v>
      </c>
      <c r="B6" s="4"/>
      <c r="C6" s="17" t="s">
        <v>21</v>
      </c>
      <c r="D6" s="17" t="s">
        <v>22</v>
      </c>
      <c r="E6" s="17" t="s">
        <v>23</v>
      </c>
      <c r="F6" s="17" t="s">
        <v>35</v>
      </c>
    </row>
    <row r="7" spans="1:6" x14ac:dyDescent="0.25">
      <c r="A7" s="5" t="s">
        <v>0</v>
      </c>
      <c r="B7" s="6"/>
      <c r="C7" s="18">
        <v>69028</v>
      </c>
      <c r="D7" s="18">
        <v>71521</v>
      </c>
      <c r="E7" s="18">
        <v>76227</v>
      </c>
      <c r="F7" s="18">
        <v>74388</v>
      </c>
    </row>
    <row r="8" spans="1:6" x14ac:dyDescent="0.25">
      <c r="A8" s="7" t="s">
        <v>1</v>
      </c>
      <c r="B8" s="8"/>
      <c r="C8" s="19">
        <f>SUBTOTAL(9,C9:C13)</f>
        <v>3214176</v>
      </c>
      <c r="D8" s="19">
        <f t="shared" ref="D8:E8" si="0">SUBTOTAL(9,D9:D13)</f>
        <v>3273375</v>
      </c>
      <c r="E8" s="19">
        <f t="shared" si="0"/>
        <v>3339034</v>
      </c>
      <c r="F8" s="19">
        <f t="shared" ref="F8" si="1">SUBTOTAL(9,F9:F13)</f>
        <v>3399970</v>
      </c>
    </row>
    <row r="9" spans="1:6" x14ac:dyDescent="0.25">
      <c r="A9" s="9"/>
      <c r="B9" s="10" t="s">
        <v>2</v>
      </c>
      <c r="C9" s="20">
        <v>2574881</v>
      </c>
      <c r="D9" s="20">
        <v>2482602</v>
      </c>
      <c r="E9" s="20">
        <v>2398240</v>
      </c>
      <c r="F9" s="20">
        <v>2296580</v>
      </c>
    </row>
    <row r="10" spans="1:6" x14ac:dyDescent="0.25">
      <c r="A10" s="9"/>
      <c r="B10" s="10" t="s">
        <v>39</v>
      </c>
      <c r="C10" s="20">
        <v>511668</v>
      </c>
      <c r="D10" s="20">
        <v>515359</v>
      </c>
      <c r="E10" s="20">
        <v>513172</v>
      </c>
      <c r="F10" s="20">
        <v>510589</v>
      </c>
    </row>
    <row r="11" spans="1:6" x14ac:dyDescent="0.25">
      <c r="A11" s="9"/>
      <c r="B11" s="10" t="s">
        <v>3</v>
      </c>
      <c r="C11" s="20">
        <v>108923</v>
      </c>
      <c r="D11" s="20">
        <v>257899</v>
      </c>
      <c r="E11" s="20">
        <v>411844</v>
      </c>
      <c r="F11" s="20">
        <v>586424</v>
      </c>
    </row>
    <row r="12" spans="1:6" x14ac:dyDescent="0.25">
      <c r="A12" s="9"/>
      <c r="B12" s="10" t="s">
        <v>4</v>
      </c>
      <c r="C12" s="20">
        <v>498</v>
      </c>
      <c r="D12" s="20">
        <v>485</v>
      </c>
      <c r="E12" s="20">
        <v>406</v>
      </c>
      <c r="F12" s="20">
        <v>310</v>
      </c>
    </row>
    <row r="13" spans="1:6" x14ac:dyDescent="0.25">
      <c r="A13" s="11"/>
      <c r="B13" s="12" t="s">
        <v>30</v>
      </c>
      <c r="C13" s="21">
        <v>18206</v>
      </c>
      <c r="D13" s="21">
        <v>17030</v>
      </c>
      <c r="E13" s="21">
        <v>15372</v>
      </c>
      <c r="F13" s="21">
        <v>6067</v>
      </c>
    </row>
    <row r="14" spans="1:6" x14ac:dyDescent="0.25">
      <c r="A14" s="7" t="s">
        <v>5</v>
      </c>
      <c r="B14" s="8"/>
      <c r="C14" s="19">
        <f>SUBTOTAL(9,C15:C17)</f>
        <v>213277</v>
      </c>
      <c r="D14" s="19">
        <f t="shared" ref="D14:E14" si="2">SUBTOTAL(9,D15:D17)</f>
        <v>207929</v>
      </c>
      <c r="E14" s="19">
        <f t="shared" si="2"/>
        <v>195469</v>
      </c>
      <c r="F14" s="19">
        <f t="shared" ref="F14" si="3">SUBTOTAL(9,F15:F17)</f>
        <v>179571</v>
      </c>
    </row>
    <row r="15" spans="1:6" x14ac:dyDescent="0.25">
      <c r="A15" s="9"/>
      <c r="B15" s="10" t="s">
        <v>25</v>
      </c>
      <c r="C15" s="20">
        <v>81554</v>
      </c>
      <c r="D15" s="20">
        <v>75407</v>
      </c>
      <c r="E15" s="20">
        <v>69818</v>
      </c>
      <c r="F15" s="20">
        <v>63865</v>
      </c>
    </row>
    <row r="16" spans="1:6" x14ac:dyDescent="0.25">
      <c r="A16" s="9"/>
      <c r="B16" s="10" t="s">
        <v>6</v>
      </c>
      <c r="C16" s="20">
        <v>128151</v>
      </c>
      <c r="D16" s="20">
        <v>128528</v>
      </c>
      <c r="E16" s="20">
        <v>121188</v>
      </c>
      <c r="F16" s="20">
        <v>110956</v>
      </c>
    </row>
    <row r="17" spans="1:6" x14ac:dyDescent="0.25">
      <c r="A17" s="11"/>
      <c r="B17" s="12" t="s">
        <v>7</v>
      </c>
      <c r="C17" s="21">
        <v>3572</v>
      </c>
      <c r="D17" s="21">
        <v>3994</v>
      </c>
      <c r="E17" s="21">
        <v>4463</v>
      </c>
      <c r="F17" s="21">
        <v>4750</v>
      </c>
    </row>
    <row r="18" spans="1:6" x14ac:dyDescent="0.25">
      <c r="A18" s="7" t="s">
        <v>8</v>
      </c>
      <c r="B18" s="8"/>
      <c r="C18" s="19">
        <f>SUBTOTAL(9,C19:C21)</f>
        <v>195541</v>
      </c>
      <c r="D18" s="19">
        <f t="shared" ref="D18:E18" si="4">SUBTOTAL(9,D19:D21)</f>
        <v>199739</v>
      </c>
      <c r="E18" s="19">
        <f t="shared" si="4"/>
        <v>201823</v>
      </c>
      <c r="F18" s="19">
        <f t="shared" ref="F18" si="5">SUBTOTAL(9,F19:F21)</f>
        <v>224515</v>
      </c>
    </row>
    <row r="19" spans="1:6" x14ac:dyDescent="0.25">
      <c r="A19" s="9"/>
      <c r="B19" s="10" t="s">
        <v>9</v>
      </c>
      <c r="C19" s="20">
        <v>179900</v>
      </c>
      <c r="D19" s="20">
        <v>164097</v>
      </c>
      <c r="E19" s="20">
        <v>151208</v>
      </c>
      <c r="F19" s="20">
        <v>148628</v>
      </c>
    </row>
    <row r="20" spans="1:6" x14ac:dyDescent="0.25">
      <c r="A20" s="9"/>
      <c r="B20" s="10" t="s">
        <v>10</v>
      </c>
      <c r="C20" s="20">
        <v>13445</v>
      </c>
      <c r="D20" s="20">
        <v>28774</v>
      </c>
      <c r="E20" s="20">
        <v>39339</v>
      </c>
      <c r="F20" s="20">
        <v>58017</v>
      </c>
    </row>
    <row r="21" spans="1:6" x14ac:dyDescent="0.25">
      <c r="A21" s="11"/>
      <c r="B21" s="12" t="s">
        <v>11</v>
      </c>
      <c r="C21" s="21">
        <v>2196</v>
      </c>
      <c r="D21" s="21">
        <v>6868</v>
      </c>
      <c r="E21" s="21">
        <v>11276</v>
      </c>
      <c r="F21" s="21">
        <v>17870</v>
      </c>
    </row>
    <row r="22" spans="1:6" x14ac:dyDescent="0.25">
      <c r="A22" s="13" t="s">
        <v>37</v>
      </c>
      <c r="B22" s="14"/>
      <c r="C22" s="22">
        <v>0</v>
      </c>
      <c r="D22" s="22">
        <v>0</v>
      </c>
      <c r="E22" s="22">
        <v>0</v>
      </c>
      <c r="F22" s="22">
        <v>38859</v>
      </c>
    </row>
    <row r="23" spans="1:6" x14ac:dyDescent="0.25">
      <c r="A23" s="13" t="s">
        <v>12</v>
      </c>
      <c r="B23" s="14"/>
      <c r="C23" s="22">
        <v>67155</v>
      </c>
      <c r="D23" s="22">
        <v>68053</v>
      </c>
      <c r="E23" s="22">
        <v>69886</v>
      </c>
      <c r="F23" s="22">
        <v>71814</v>
      </c>
    </row>
    <row r="24" spans="1:6" x14ac:dyDescent="0.25">
      <c r="A24" s="7" t="s">
        <v>13</v>
      </c>
      <c r="B24" s="8"/>
      <c r="C24" s="19">
        <f>SUBTOTAL(9,C25:C26)</f>
        <v>30067</v>
      </c>
      <c r="D24" s="19">
        <f t="shared" ref="D24:E24" si="6">SUBTOTAL(9,D25:D26)</f>
        <v>27972</v>
      </c>
      <c r="E24" s="19">
        <f t="shared" si="6"/>
        <v>29442</v>
      </c>
      <c r="F24" s="19">
        <f t="shared" ref="F24" si="7">SUBTOTAL(9,F25:F26)</f>
        <v>29876</v>
      </c>
    </row>
    <row r="25" spans="1:6" x14ac:dyDescent="0.25">
      <c r="A25" s="9"/>
      <c r="B25" s="10" t="s">
        <v>14</v>
      </c>
      <c r="C25" s="20">
        <v>11161</v>
      </c>
      <c r="D25" s="20">
        <v>9403</v>
      </c>
      <c r="E25" s="20">
        <v>10966</v>
      </c>
      <c r="F25" s="20">
        <v>11490</v>
      </c>
    </row>
    <row r="26" spans="1:6" x14ac:dyDescent="0.25">
      <c r="A26" s="11"/>
      <c r="B26" s="12" t="s">
        <v>15</v>
      </c>
      <c r="C26" s="21">
        <v>18906</v>
      </c>
      <c r="D26" s="21">
        <v>18569</v>
      </c>
      <c r="E26" s="21">
        <v>18476</v>
      </c>
      <c r="F26" s="21">
        <v>18386</v>
      </c>
    </row>
    <row r="27" spans="1:6" x14ac:dyDescent="0.25">
      <c r="A27" s="7" t="s">
        <v>16</v>
      </c>
      <c r="B27" s="8"/>
      <c r="C27" s="19">
        <f>SUBTOTAL(9,C28:C31)</f>
        <v>190635</v>
      </c>
      <c r="D27" s="19">
        <f t="shared" ref="D27:E27" si="8">SUBTOTAL(9,D28:D31)</f>
        <v>197337</v>
      </c>
      <c r="E27" s="19">
        <f t="shared" si="8"/>
        <v>192384</v>
      </c>
      <c r="F27" s="19">
        <f t="shared" ref="F27" si="9">SUBTOTAL(9,F28:F31)</f>
        <v>192435</v>
      </c>
    </row>
    <row r="28" spans="1:6" x14ac:dyDescent="0.25">
      <c r="A28" s="9"/>
      <c r="B28" s="10" t="s">
        <v>17</v>
      </c>
      <c r="C28" s="20">
        <v>12468</v>
      </c>
      <c r="D28" s="20">
        <v>12171</v>
      </c>
      <c r="E28" s="20">
        <v>11123</v>
      </c>
      <c r="F28" s="20">
        <v>10198</v>
      </c>
    </row>
    <row r="29" spans="1:6" x14ac:dyDescent="0.25">
      <c r="A29" s="9"/>
      <c r="B29" s="10" t="s">
        <v>18</v>
      </c>
      <c r="C29" s="20">
        <v>32039</v>
      </c>
      <c r="D29" s="20">
        <v>32301</v>
      </c>
      <c r="E29" s="20">
        <v>30388</v>
      </c>
      <c r="F29" s="20">
        <v>29583</v>
      </c>
    </row>
    <row r="30" spans="1:6" x14ac:dyDescent="0.25">
      <c r="A30" s="9"/>
      <c r="B30" s="10" t="s">
        <v>19</v>
      </c>
      <c r="C30" s="20">
        <v>142463</v>
      </c>
      <c r="D30" s="20">
        <v>148707</v>
      </c>
      <c r="E30" s="20">
        <v>146929</v>
      </c>
      <c r="F30" s="20">
        <v>149036</v>
      </c>
    </row>
    <row r="31" spans="1:6" ht="12" thickBot="1" x14ac:dyDescent="0.3">
      <c r="A31" s="15"/>
      <c r="B31" s="16" t="s">
        <v>20</v>
      </c>
      <c r="C31" s="23">
        <v>3665</v>
      </c>
      <c r="D31" s="23">
        <v>4158</v>
      </c>
      <c r="E31" s="23">
        <v>3944</v>
      </c>
      <c r="F31" s="23">
        <v>3618</v>
      </c>
    </row>
    <row r="32" spans="1:6" ht="12" thickBot="1" x14ac:dyDescent="0.3"/>
    <row r="33" spans="1:6" ht="14" thickBot="1" x14ac:dyDescent="0.35">
      <c r="A33" s="24" t="s">
        <v>24</v>
      </c>
      <c r="B33" s="25"/>
      <c r="C33" s="26">
        <f>SUBTOTAL(9,C7:C31)</f>
        <v>3979879</v>
      </c>
      <c r="D33" s="26">
        <f t="shared" ref="D33:E33" si="10">SUBTOTAL(9,D7:D31)</f>
        <v>4045926</v>
      </c>
      <c r="E33" s="26">
        <f t="shared" si="10"/>
        <v>4104265</v>
      </c>
      <c r="F33" s="26">
        <f t="shared" ref="F33" si="11">SUBTOTAL(9,F7:F31)</f>
        <v>4211428</v>
      </c>
    </row>
    <row r="34" spans="1:6" ht="5" customHeight="1" x14ac:dyDescent="0.25"/>
    <row r="35" spans="1:6" x14ac:dyDescent="0.25">
      <c r="A35" s="29" t="s">
        <v>31</v>
      </c>
    </row>
    <row r="36" spans="1:6" x14ac:dyDescent="0.25">
      <c r="A36" s="29" t="s">
        <v>32</v>
      </c>
    </row>
    <row r="37" spans="1:6" ht="5" customHeight="1" x14ac:dyDescent="0.25"/>
    <row r="38" spans="1:6" x14ac:dyDescent="0.25">
      <c r="A38" s="29" t="s">
        <v>38</v>
      </c>
    </row>
    <row r="39" spans="1:6" x14ac:dyDescent="0.25">
      <c r="A39" s="28"/>
    </row>
    <row r="40" spans="1:6" x14ac:dyDescent="0.25">
      <c r="A40" s="1" t="s">
        <v>26</v>
      </c>
    </row>
    <row r="41" spans="1:6" x14ac:dyDescent="0.25">
      <c r="A41" s="1" t="s">
        <v>27</v>
      </c>
    </row>
    <row r="42" spans="1:6" x14ac:dyDescent="0.25">
      <c r="A42" s="1" t="s">
        <v>29</v>
      </c>
    </row>
    <row r="43" spans="1:6" x14ac:dyDescent="0.25">
      <c r="A43" s="1" t="s">
        <v>36</v>
      </c>
    </row>
    <row r="44" spans="1:6" x14ac:dyDescent="0.25">
      <c r="A44" s="1" t="s">
        <v>28</v>
      </c>
    </row>
  </sheetData>
  <pageMargins left="0.7" right="0.7" top="0.75" bottom="0.75" header="0.3" footer="0.3"/>
  <pageSetup paperSize="9" scale="97" orientation="landscape" r:id="rId1"/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Matheus</dc:creator>
  <cp:lastModifiedBy>Dorien Weckx</cp:lastModifiedBy>
  <cp:lastPrinted>2023-02-22T13:14:33Z</cp:lastPrinted>
  <dcterms:created xsi:type="dcterms:W3CDTF">2023-02-22T12:46:29Z</dcterms:created>
  <dcterms:modified xsi:type="dcterms:W3CDTF">2023-04-27T16:08:18Z</dcterms:modified>
</cp:coreProperties>
</file>