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owerBI - visuals geboortecijfer en TVC website\data\Excels cijfers op maat website\"/>
    </mc:Choice>
  </mc:AlternateContent>
  <xr:revisionPtr revIDLastSave="0" documentId="13_ncr:1_{36788C03-B74D-47F8-9708-0E61D3A71FA3}" xr6:coauthVersionLast="47" xr6:coauthVersionMax="47" xr10:uidLastSave="{00000000-0000-0000-0000-000000000000}"/>
  <bookViews>
    <workbookView xWindow="-120" yWindow="-120" windowWidth="29040" windowHeight="15720" xr2:uid="{09148365-1B18-4621-A85F-99624A560390}"/>
  </bookViews>
  <sheets>
    <sheet name="Eurostat-levend geborenen" sheetId="1" r:id="rId1"/>
    <sheet name="Blad1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6" i="1" l="1"/>
  <c r="Q13" i="1"/>
  <c r="Q10" i="1"/>
  <c r="Q21" i="1"/>
  <c r="Q19" i="1"/>
  <c r="Q15" i="1"/>
  <c r="Q8" i="1"/>
  <c r="Q3" i="1"/>
  <c r="Q25" i="1"/>
  <c r="Q2" i="1"/>
  <c r="Q9" i="1"/>
  <c r="Q11" i="1"/>
  <c r="Q17" i="1"/>
  <c r="Q4" i="1"/>
  <c r="Q7" i="1"/>
  <c r="Q12" i="1"/>
  <c r="Q5" i="1"/>
  <c r="Q29" i="1"/>
  <c r="Q28" i="1"/>
  <c r="Q6" i="1"/>
  <c r="Q18" i="1"/>
  <c r="Q14" i="1"/>
  <c r="Q22" i="1"/>
  <c r="Q16" i="1"/>
  <c r="Q20" i="1"/>
  <c r="Q27" i="1"/>
  <c r="Q23" i="1"/>
  <c r="Q24" i="1"/>
  <c r="R26" i="1"/>
  <c r="R13" i="1"/>
  <c r="R10" i="1"/>
  <c r="R21" i="1"/>
  <c r="R19" i="1"/>
  <c r="R15" i="1"/>
  <c r="R8" i="1"/>
  <c r="R3" i="1"/>
  <c r="R25" i="1"/>
  <c r="R2" i="1"/>
  <c r="R9" i="1"/>
  <c r="R11" i="1"/>
  <c r="R17" i="1"/>
  <c r="R4" i="1"/>
  <c r="R7" i="1"/>
  <c r="R12" i="1"/>
  <c r="R5" i="1"/>
  <c r="R29" i="1"/>
  <c r="R28" i="1"/>
  <c r="R6" i="1"/>
  <c r="R18" i="1"/>
  <c r="R14" i="1"/>
  <c r="R22" i="1"/>
  <c r="R16" i="1"/>
  <c r="R20" i="1"/>
  <c r="R27" i="1"/>
  <c r="R23" i="1"/>
  <c r="R24" i="1"/>
  <c r="S26" i="1"/>
  <c r="S13" i="1"/>
  <c r="S10" i="1"/>
  <c r="S21" i="1"/>
  <c r="S19" i="1"/>
  <c r="S15" i="1"/>
  <c r="S8" i="1"/>
  <c r="S3" i="1"/>
  <c r="S25" i="1"/>
  <c r="S2" i="1"/>
  <c r="S9" i="1"/>
  <c r="S11" i="1"/>
  <c r="S17" i="1"/>
  <c r="S4" i="1"/>
  <c r="S7" i="1"/>
  <c r="S12" i="1"/>
  <c r="S5" i="1"/>
  <c r="S29" i="1"/>
  <c r="S28" i="1"/>
  <c r="S6" i="1"/>
  <c r="S18" i="1"/>
  <c r="S14" i="1"/>
  <c r="S22" i="1"/>
  <c r="S16" i="1"/>
  <c r="S20" i="1"/>
  <c r="S27" i="1"/>
  <c r="S23" i="1"/>
  <c r="S24" i="1"/>
  <c r="T26" i="1"/>
  <c r="V26" i="1"/>
  <c r="U26" i="1"/>
  <c r="T13" i="1"/>
  <c r="T10" i="1"/>
  <c r="T21" i="1"/>
  <c r="T19" i="1"/>
  <c r="T15" i="1"/>
  <c r="T8" i="1"/>
  <c r="T3" i="1"/>
  <c r="T25" i="1"/>
  <c r="T2" i="1"/>
  <c r="T9" i="1"/>
  <c r="T11" i="1"/>
  <c r="T17" i="1"/>
  <c r="T4" i="1"/>
  <c r="T7" i="1"/>
  <c r="T12" i="1"/>
  <c r="T5" i="1"/>
  <c r="T29" i="1"/>
  <c r="T28" i="1"/>
  <c r="T6" i="1"/>
  <c r="T18" i="1"/>
  <c r="T14" i="1"/>
  <c r="T22" i="1"/>
  <c r="T16" i="1"/>
  <c r="T20" i="1"/>
  <c r="T27" i="1"/>
  <c r="T23" i="1"/>
  <c r="T24" i="1"/>
  <c r="U13" i="1"/>
  <c r="U10" i="1"/>
  <c r="U21" i="1"/>
  <c r="U19" i="1"/>
  <c r="U15" i="1"/>
  <c r="U8" i="1"/>
  <c r="U3" i="1"/>
  <c r="U25" i="1"/>
  <c r="U2" i="1"/>
  <c r="U9" i="1"/>
  <c r="U11" i="1"/>
  <c r="U17" i="1"/>
  <c r="U4" i="1"/>
  <c r="U7" i="1"/>
  <c r="U12" i="1"/>
  <c r="U5" i="1"/>
  <c r="U29" i="1"/>
  <c r="U28" i="1"/>
  <c r="U6" i="1"/>
  <c r="U18" i="1"/>
  <c r="U14" i="1"/>
  <c r="U22" i="1"/>
  <c r="U16" i="1"/>
  <c r="U20" i="1"/>
  <c r="U27" i="1"/>
  <c r="U23" i="1"/>
  <c r="U24" i="1"/>
  <c r="P29" i="1"/>
  <c r="W29" i="1" s="1"/>
  <c r="P14" i="1"/>
  <c r="W14" i="1" s="1"/>
  <c r="P16" i="1"/>
  <c r="W16" i="1" s="1"/>
  <c r="P17" i="1"/>
  <c r="W17" i="1" s="1"/>
  <c r="P9" i="1"/>
  <c r="W9" i="1" s="1"/>
  <c r="P24" i="1"/>
  <c r="W24" i="1" s="1"/>
  <c r="P3" i="1"/>
  <c r="W3" i="1" s="1"/>
  <c r="P26" i="1"/>
  <c r="W26" i="1" s="1"/>
  <c r="P11" i="1"/>
  <c r="W11" i="1" s="1"/>
  <c r="P12" i="1"/>
  <c r="W12" i="1" s="1"/>
  <c r="P23" i="1"/>
  <c r="W23" i="1" s="1"/>
  <c r="P25" i="1"/>
  <c r="W25" i="1" s="1"/>
  <c r="P10" i="1"/>
  <c r="W10" i="1" s="1"/>
  <c r="P6" i="1"/>
  <c r="W6" i="1" s="1"/>
  <c r="P18" i="1"/>
  <c r="W18" i="1" s="1"/>
  <c r="P8" i="1"/>
  <c r="W8" i="1" s="1"/>
  <c r="P21" i="1"/>
  <c r="W21" i="1" s="1"/>
  <c r="P15" i="1"/>
  <c r="W15" i="1" s="1"/>
  <c r="P20" i="1"/>
  <c r="W20" i="1" s="1"/>
  <c r="P4" i="1"/>
  <c r="W4" i="1" s="1"/>
  <c r="P5" i="1"/>
  <c r="W5" i="1" s="1"/>
  <c r="P22" i="1"/>
  <c r="W22" i="1" s="1"/>
  <c r="P7" i="1"/>
  <c r="W7" i="1" s="1"/>
  <c r="P27" i="1"/>
  <c r="W27" i="1" s="1"/>
  <c r="P28" i="1"/>
  <c r="W28" i="1" s="1"/>
  <c r="P19" i="1"/>
  <c r="W19" i="1" s="1"/>
  <c r="P2" i="1"/>
  <c r="W2" i="1" s="1"/>
  <c r="P13" i="1"/>
  <c r="W13" i="1" s="1"/>
</calcChain>
</file>

<file path=xl/sharedStrings.xml><?xml version="1.0" encoding="utf-8"?>
<sst xmlns="http://schemas.openxmlformats.org/spreadsheetml/2006/main" count="436" uniqueCount="60">
  <si>
    <t>Cyprus</t>
  </si>
  <si>
    <t>Malta</t>
  </si>
  <si>
    <t>Portugal</t>
  </si>
  <si>
    <t>Finland</t>
  </si>
  <si>
    <t>GEO/TIME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</si>
  <si>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</si>
  <si>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</si>
  <si>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</si>
  <si>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</si>
  <si>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</si>
  <si>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</si>
  <si>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</si>
  <si>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</si>
  <si>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</si>
  <si>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</si>
  <si>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België</t>
  </si>
  <si>
    <t>Bulgarije</t>
  </si>
  <si>
    <t>Tsjechië</t>
  </si>
  <si>
    <t>Denemarken</t>
  </si>
  <si>
    <t>Duitsland</t>
  </si>
  <si>
    <t>Estland</t>
  </si>
  <si>
    <t>Ierland</t>
  </si>
  <si>
    <t>Griekenland</t>
  </si>
  <si>
    <t>Spanje</t>
  </si>
  <si>
    <t>Frankrijk</t>
  </si>
  <si>
    <t>Kroatië</t>
  </si>
  <si>
    <t>Italië</t>
  </si>
  <si>
    <t>Letland</t>
  </si>
  <si>
    <t>Litouwen</t>
  </si>
  <si>
    <t>Luxemburg</t>
  </si>
  <si>
    <t>Hongarije</t>
  </si>
  <si>
    <t>Nederland</t>
  </si>
  <si>
    <t>Oostenrijk</t>
  </si>
  <si>
    <t>Polen</t>
  </si>
  <si>
    <t>Roemenië</t>
  </si>
  <si>
    <t>Slovenië</t>
  </si>
  <si>
    <t>Slovakije</t>
  </si>
  <si>
    <t>Zweden</t>
  </si>
  <si>
    <t>2021</t>
  </si>
  <si>
    <t>Evolutie 2023-2024</t>
  </si>
  <si>
    <t>22-23</t>
  </si>
  <si>
    <t>23-24</t>
  </si>
  <si>
    <t>21-22</t>
  </si>
  <si>
    <t>20-21</t>
  </si>
  <si>
    <t>19-20</t>
  </si>
  <si>
    <t>18-19</t>
  </si>
  <si>
    <t>17-18</t>
  </si>
  <si>
    <t>EU-land</t>
  </si>
  <si>
    <t>sorteer</t>
  </si>
  <si>
    <t>Jaar</t>
  </si>
  <si>
    <t>Evolutie</t>
  </si>
  <si>
    <t>2017-2018</t>
  </si>
  <si>
    <t>2018-2019</t>
  </si>
  <si>
    <t>2019-2020</t>
  </si>
  <si>
    <t>2020-2021</t>
  </si>
  <si>
    <t>2021-2022</t>
  </si>
  <si>
    <t>2022-2023</t>
  </si>
  <si>
    <t>2023-2024</t>
  </si>
  <si>
    <t>Europese Unie - 27 landen (Sinds 2020)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</si>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</sst>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0" borderId="0"/>
  </cellStyleXfs>
  <cellXfs count="11">
    <xf numFmtId="0" fontId="0" fillId="0" borderId="0" xfId="0"/>
    <xf numFmtId="0" fontId="3" fillId="2" borderId="1" xfId="2" applyFont="1" applyFill="1" applyBorder="1"/>
    <xf numFmtId="3" fontId="3" fillId="0" borderId="1" xfId="2" applyNumberFormat="1" applyFont="1" applyBorder="1"/>
    <xf numFmtId="3" fontId="0" fillId="0" borderId="1" xfId="0" applyNumberFormat="1" applyBorder="1"/>
    <xf numFmtId="164" fontId="0" fillId="0" borderId="1" xfId="1" applyNumberFormat="1" applyFont="1" applyBorder="1"/>
    <xf numFmtId="3" fontId="0" fillId="0" borderId="0" xfId="0" applyNumberFormat="1"/>
    <xf numFmtId="0" fontId="7" fillId="2" borderId="1" xfId="2" applyFont="1" applyFill="1" applyBorder="1"/>
    <xf numFmtId="3" fontId="7" fillId="0" borderId="1" xfId="2" applyNumberFormat="1" applyFont="1" applyBorder="1"/>
    <xf numFmtId="3" fontId="6" fillId="0" borderId="1" xfId="0" applyNumberFormat="1" applyFont="1" applyBorder="1"/>
    <xf numFmtId="164" fontId="6" fillId="0" borderId="1" xfId="1" applyNumberFormat="1" applyFont="1" applyBorder="1"/>
    <xf numFmtId="0" fontId="7" fillId="2" borderId="1" xfId="2" applyFont="1" applyFill="1" applyBorder="1" applyAlignment="1">
      <alignment horizontal="center"/>
    </xf>
  </cellXfs>
  <cellStyles count="4">
    <cellStyle name="Procent" xfId="1" builtinId="5"/>
    <cellStyle name="Standaard" xfId="0" builtinId="0"/>
    <cellStyle name="Standaard 2" xfId="2" xr:uid="{38522B95-D4EB-4F2B-9BF8-BD94719D6929}"/>
    <cellStyle name="Standaard 3" xfId="3" xr:uid="{0F145D94-9070-4A75-A05C-0ED14FC74207}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C3AEB-FB6B-4C10-86EE-BD3275E4056C}">
  <dimension ref="A1:X30"/>
  <sheetViews>
    <sheetView tabSelected="1" workbookViewId="0">
      <pane xSplit="1" topLeftCell="B1" activePane="topRight" state="frozen"/>
      <selection pane="topRight" activeCell="A26" sqref="A26:XFD27"/>
    </sheetView>
  </sheetViews>
  <sheetFormatPr defaultRowHeight="15" x14ac:dyDescent="0.25"/>
  <cols>
    <col min="1" max="1" width="36.42578125" customWidth="1"/>
    <col min="16" max="16" width="17.7109375" bestFit="1" customWidth="1"/>
    <col min="17" max="22" width="9.140625" customWidth="1"/>
  </cols>
  <sheetData>
    <row r="1" spans="1:24" x14ac:dyDescent="0.25">
      <c r="A1" s="6" t="s">
        <v>4</v>
      </c>
      <c r="B1" s="6" t="s">
        <v>5</v>
      </c>
      <c r="C1" s="6" t="s">
        <v>6</v>
      </c>
      <c r="D1" s="6" t="s">
        <v>7</v>
      </c>
      <c r="E1" s="6" t="s">
        <v>8</v>
      </c>
      <c r="F1" s="6" t="s">
        <v>9</v>
      </c>
      <c r="G1" s="6" t="s">
        <v>10</v>
      </c>
      <c r="H1" s="6" t="s">
        <v>11</v>
      </c>
      <c r="I1" s="6" t="s">
        <v>12</v>
      </c>
      <c r="J1" s="6" t="s">
        <v>13</v>
      </c>
      <c r="K1" s="6" t="s">
        <v>14</v>
      </c>
      <c r="L1" s="6" t="s">
        <v>38</v>
      </c>
      <c r="M1" s="6">
        <v>2022</v>
      </c>
      <c r="N1" s="6">
        <v>2023</v>
      </c>
      <c r="O1" s="6">
        <v>2024</v>
      </c>
      <c r="P1" s="6" t="s">
        <v>39</v>
      </c>
      <c r="Q1" s="10" t="s">
        <v>46</v>
      </c>
      <c r="R1" s="10" t="s">
        <v>45</v>
      </c>
      <c r="S1" s="10" t="s">
        <v>44</v>
      </c>
      <c r="T1" s="10" t="s">
        <v>43</v>
      </c>
      <c r="U1" s="10" t="s">
        <v>42</v>
      </c>
      <c r="V1" s="10" t="s">
        <v>40</v>
      </c>
      <c r="W1" s="10" t="s">
        <v>41</v>
      </c>
    </row>
    <row r="2" spans="1:24" x14ac:dyDescent="0.25">
      <c r="A2" s="1" t="s">
        <v>29</v>
      </c>
      <c r="B2" s="2">
        <v>5639</v>
      </c>
      <c r="C2" s="2">
        <v>6026</v>
      </c>
      <c r="D2" s="2">
        <v>6115</v>
      </c>
      <c r="E2" s="2">
        <v>6070</v>
      </c>
      <c r="F2" s="2">
        <v>6115</v>
      </c>
      <c r="G2" s="2">
        <v>6050</v>
      </c>
      <c r="H2" s="2">
        <v>6174</v>
      </c>
      <c r="I2" s="2">
        <v>6274</v>
      </c>
      <c r="J2" s="2">
        <v>6230</v>
      </c>
      <c r="K2" s="2">
        <v>6459</v>
      </c>
      <c r="L2" s="2">
        <v>6690</v>
      </c>
      <c r="M2" s="2">
        <v>6495</v>
      </c>
      <c r="N2" s="2">
        <v>6320</v>
      </c>
      <c r="O2" s="2">
        <v>6459</v>
      </c>
      <c r="P2" s="3">
        <f t="shared" ref="P2:P29" si="0">O2-N2</f>
        <v>139</v>
      </c>
      <c r="Q2" s="4">
        <f t="shared" ref="Q2:Q29" si="1">(I2-H2)/H2</f>
        <v>1.6196954972465177E-2</v>
      </c>
      <c r="R2" s="4">
        <f t="shared" ref="R2:R29" si="2">(J2-I2)/I2</f>
        <v>-7.0130698119222189E-3</v>
      </c>
      <c r="S2" s="4">
        <f t="shared" ref="S2:S29" si="3">(K2-J2)/J2</f>
        <v>3.6757624398073833E-2</v>
      </c>
      <c r="T2" s="4">
        <f t="shared" ref="T2:T29" si="4">(L2-K2)/K2</f>
        <v>3.5764050162563864E-2</v>
      </c>
      <c r="U2" s="4">
        <f t="shared" ref="U2:U29" si="5">(M2-L2)/L2</f>
        <v>-2.914798206278027E-2</v>
      </c>
      <c r="V2" s="4">
        <v>-2.6943802925327175E-2</v>
      </c>
      <c r="W2" s="4">
        <f t="shared" ref="W2:W29" si="6">P2/N2</f>
        <v>2.1993670886075949E-2</v>
      </c>
    </row>
    <row r="3" spans="1:24" x14ac:dyDescent="0.25">
      <c r="A3" s="1" t="s">
        <v>31</v>
      </c>
      <c r="B3" s="2">
        <v>180060</v>
      </c>
      <c r="C3" s="2">
        <v>175959</v>
      </c>
      <c r="D3" s="2">
        <v>171341</v>
      </c>
      <c r="E3" s="2">
        <v>175181</v>
      </c>
      <c r="F3" s="2">
        <v>170510</v>
      </c>
      <c r="G3" s="2">
        <v>172520</v>
      </c>
      <c r="H3" s="2">
        <v>169836</v>
      </c>
      <c r="I3" s="2">
        <v>168525</v>
      </c>
      <c r="J3" s="2">
        <v>169680</v>
      </c>
      <c r="K3" s="2">
        <v>168681</v>
      </c>
      <c r="L3" s="2">
        <v>179441</v>
      </c>
      <c r="M3" s="2">
        <v>167504</v>
      </c>
      <c r="N3" s="2">
        <v>164487</v>
      </c>
      <c r="O3" s="2">
        <v>166143</v>
      </c>
      <c r="P3" s="3">
        <f t="shared" si="0"/>
        <v>1656</v>
      </c>
      <c r="Q3" s="4">
        <f t="shared" si="1"/>
        <v>-7.7192114745990251E-3</v>
      </c>
      <c r="R3" s="4">
        <f t="shared" si="2"/>
        <v>6.853582554517134E-3</v>
      </c>
      <c r="S3" s="4">
        <f t="shared" si="3"/>
        <v>-5.8875530410183877E-3</v>
      </c>
      <c r="T3" s="4">
        <f t="shared" si="4"/>
        <v>6.3789045594939559E-2</v>
      </c>
      <c r="U3" s="4">
        <f t="shared" si="5"/>
        <v>-6.6523258341181779E-2</v>
      </c>
      <c r="V3" s="4">
        <v>-1.8011510172891394E-2</v>
      </c>
      <c r="W3" s="4">
        <f t="shared" si="6"/>
        <v>1.0067664921847927E-2</v>
      </c>
    </row>
    <row r="4" spans="1:24" x14ac:dyDescent="0.25">
      <c r="A4" s="1" t="s">
        <v>3</v>
      </c>
      <c r="B4" s="2">
        <v>59961</v>
      </c>
      <c r="C4" s="2">
        <v>59493</v>
      </c>
      <c r="D4" s="2">
        <v>58134</v>
      </c>
      <c r="E4" s="2">
        <v>57232</v>
      </c>
      <c r="F4" s="2">
        <v>55472</v>
      </c>
      <c r="G4" s="2">
        <v>52814</v>
      </c>
      <c r="H4" s="2">
        <v>50321</v>
      </c>
      <c r="I4" s="2">
        <v>47577</v>
      </c>
      <c r="J4" s="2">
        <v>45613</v>
      </c>
      <c r="K4" s="2">
        <v>46463</v>
      </c>
      <c r="L4" s="2">
        <v>49594</v>
      </c>
      <c r="M4" s="2">
        <v>44951</v>
      </c>
      <c r="N4" s="2">
        <v>43383</v>
      </c>
      <c r="O4" s="2">
        <v>43720</v>
      </c>
      <c r="P4" s="3">
        <f t="shared" si="0"/>
        <v>337</v>
      </c>
      <c r="Q4" s="4">
        <f t="shared" si="1"/>
        <v>-5.4529917926909241E-2</v>
      </c>
      <c r="R4" s="4">
        <f t="shared" si="2"/>
        <v>-4.1280450637913274E-2</v>
      </c>
      <c r="S4" s="4">
        <f t="shared" si="3"/>
        <v>1.8635038256637364E-2</v>
      </c>
      <c r="T4" s="4">
        <f t="shared" si="4"/>
        <v>6.7386953059423632E-2</v>
      </c>
      <c r="U4" s="4">
        <f t="shared" si="5"/>
        <v>-9.3620195991450578E-2</v>
      </c>
      <c r="V4" s="4">
        <v>-3.4882427532201728E-2</v>
      </c>
      <c r="W4" s="4">
        <f t="shared" si="6"/>
        <v>7.768019731231127E-3</v>
      </c>
    </row>
    <row r="5" spans="1:24" x14ac:dyDescent="0.25">
      <c r="A5" s="1" t="s">
        <v>25</v>
      </c>
      <c r="B5" s="2">
        <v>41197</v>
      </c>
      <c r="C5" s="2">
        <v>41771</v>
      </c>
      <c r="D5" s="2">
        <v>39939</v>
      </c>
      <c r="E5" s="2">
        <v>39566</v>
      </c>
      <c r="F5" s="2">
        <v>37503</v>
      </c>
      <c r="G5" s="2">
        <v>37537</v>
      </c>
      <c r="H5" s="2">
        <v>36556</v>
      </c>
      <c r="I5" s="2">
        <v>36945</v>
      </c>
      <c r="J5" s="2">
        <v>36135</v>
      </c>
      <c r="K5" s="2">
        <v>35845</v>
      </c>
      <c r="L5" s="2">
        <v>36508</v>
      </c>
      <c r="M5" s="2">
        <v>33883</v>
      </c>
      <c r="N5" s="2">
        <v>32170</v>
      </c>
      <c r="O5" s="2">
        <v>32069</v>
      </c>
      <c r="P5" s="3">
        <f t="shared" si="0"/>
        <v>-101</v>
      </c>
      <c r="Q5" s="4">
        <f t="shared" si="1"/>
        <v>1.0641208009629062E-2</v>
      </c>
      <c r="R5" s="4">
        <f t="shared" si="2"/>
        <v>-2.192448233861145E-2</v>
      </c>
      <c r="S5" s="4">
        <f t="shared" si="3"/>
        <v>-8.0254600802546015E-3</v>
      </c>
      <c r="T5" s="4">
        <f t="shared" si="4"/>
        <v>1.8496303529083553E-2</v>
      </c>
      <c r="U5" s="4">
        <f t="shared" si="5"/>
        <v>-7.1902048866001975E-2</v>
      </c>
      <c r="V5" s="4">
        <v>-5.0556326181270844E-2</v>
      </c>
      <c r="W5" s="4">
        <f t="shared" si="6"/>
        <v>-3.1395710289089216E-3</v>
      </c>
    </row>
    <row r="6" spans="1:24" x14ac:dyDescent="0.25">
      <c r="A6" s="1" t="s">
        <v>32</v>
      </c>
      <c r="B6" s="2">
        <v>78109</v>
      </c>
      <c r="C6" s="2">
        <v>78952</v>
      </c>
      <c r="D6" s="2">
        <v>79330</v>
      </c>
      <c r="E6" s="2">
        <v>81722</v>
      </c>
      <c r="F6" s="2">
        <v>84381</v>
      </c>
      <c r="G6" s="2">
        <v>87675</v>
      </c>
      <c r="H6" s="2">
        <v>87633</v>
      </c>
      <c r="I6" s="2">
        <v>85535</v>
      </c>
      <c r="J6" s="2">
        <v>84952</v>
      </c>
      <c r="K6" s="2">
        <v>83603</v>
      </c>
      <c r="L6" s="2">
        <v>86078</v>
      </c>
      <c r="M6" s="2">
        <v>82627</v>
      </c>
      <c r="N6" s="2">
        <v>77605</v>
      </c>
      <c r="O6" s="2">
        <v>77238</v>
      </c>
      <c r="P6" s="3">
        <f t="shared" si="0"/>
        <v>-367</v>
      </c>
      <c r="Q6" s="4">
        <f t="shared" si="1"/>
        <v>-2.3940752912715531E-2</v>
      </c>
      <c r="R6" s="4">
        <f t="shared" si="2"/>
        <v>-6.8159233062489036E-3</v>
      </c>
      <c r="S6" s="4">
        <f t="shared" si="3"/>
        <v>-1.5879555513701855E-2</v>
      </c>
      <c r="T6" s="4">
        <f t="shared" si="4"/>
        <v>2.9604200806191167E-2</v>
      </c>
      <c r="U6" s="4">
        <f t="shared" si="5"/>
        <v>-4.0091544877901439E-2</v>
      </c>
      <c r="V6" s="4">
        <v>-6.0779164195722948E-2</v>
      </c>
      <c r="W6" s="4">
        <f t="shared" si="6"/>
        <v>-4.7290767347464725E-3</v>
      </c>
    </row>
    <row r="7" spans="1:24" x14ac:dyDescent="0.25">
      <c r="A7" s="1" t="s">
        <v>35</v>
      </c>
      <c r="B7" s="2">
        <v>21947</v>
      </c>
      <c r="C7" s="2">
        <v>21938</v>
      </c>
      <c r="D7" s="2">
        <v>21111</v>
      </c>
      <c r="E7" s="2">
        <v>21165</v>
      </c>
      <c r="F7" s="2">
        <v>20641</v>
      </c>
      <c r="G7" s="2">
        <v>20345</v>
      </c>
      <c r="H7" s="2">
        <v>20241</v>
      </c>
      <c r="I7" s="2">
        <v>19585</v>
      </c>
      <c r="J7" s="2">
        <v>19328</v>
      </c>
      <c r="K7" s="2">
        <v>18767</v>
      </c>
      <c r="L7" s="2">
        <v>18984</v>
      </c>
      <c r="M7" s="2">
        <v>17627</v>
      </c>
      <c r="N7" s="2">
        <v>16989</v>
      </c>
      <c r="O7" s="2">
        <v>16875</v>
      </c>
      <c r="P7" s="3">
        <f t="shared" si="0"/>
        <v>-114</v>
      </c>
      <c r="Q7" s="4">
        <f t="shared" si="1"/>
        <v>-3.2409465935477499E-2</v>
      </c>
      <c r="R7" s="4">
        <f t="shared" si="2"/>
        <v>-1.3122287464896604E-2</v>
      </c>
      <c r="S7" s="4">
        <f t="shared" si="3"/>
        <v>-2.9025248344370862E-2</v>
      </c>
      <c r="T7" s="4">
        <f t="shared" si="4"/>
        <v>1.1562849682954122E-2</v>
      </c>
      <c r="U7" s="4">
        <f t="shared" si="5"/>
        <v>-7.1481247366203121E-2</v>
      </c>
      <c r="V7" s="4">
        <v>-3.6194474385885286E-2</v>
      </c>
      <c r="W7" s="4">
        <f t="shared" si="6"/>
        <v>-6.7102242627582551E-3</v>
      </c>
    </row>
    <row r="8" spans="1:24" x14ac:dyDescent="0.25">
      <c r="A8" s="1" t="s">
        <v>18</v>
      </c>
      <c r="B8" s="2">
        <v>58998</v>
      </c>
      <c r="C8" s="2">
        <v>57916</v>
      </c>
      <c r="D8" s="2">
        <v>55873</v>
      </c>
      <c r="E8" s="2">
        <v>56870</v>
      </c>
      <c r="F8" s="2">
        <v>58205</v>
      </c>
      <c r="G8" s="2">
        <v>61614</v>
      </c>
      <c r="H8" s="2">
        <v>61397</v>
      </c>
      <c r="I8" s="2">
        <v>61476</v>
      </c>
      <c r="J8" s="2">
        <v>61167</v>
      </c>
      <c r="K8" s="2">
        <v>60937</v>
      </c>
      <c r="L8" s="2">
        <v>63473</v>
      </c>
      <c r="M8" s="2">
        <v>58430</v>
      </c>
      <c r="N8" s="2">
        <v>57469</v>
      </c>
      <c r="O8" s="2">
        <v>57079</v>
      </c>
      <c r="P8" s="3">
        <f t="shared" si="0"/>
        <v>-390</v>
      </c>
      <c r="Q8" s="4">
        <f t="shared" si="1"/>
        <v>1.2867078196003062E-3</v>
      </c>
      <c r="R8" s="4">
        <f t="shared" si="2"/>
        <v>-5.0263517470232289E-3</v>
      </c>
      <c r="S8" s="4">
        <f t="shared" si="3"/>
        <v>-3.7601974921117596E-3</v>
      </c>
      <c r="T8" s="4">
        <f t="shared" si="4"/>
        <v>4.161675172719366E-2</v>
      </c>
      <c r="U8" s="4">
        <f t="shared" si="5"/>
        <v>-7.9451105194334598E-2</v>
      </c>
      <c r="V8" s="4">
        <v>-1.6447030634947801E-2</v>
      </c>
      <c r="W8" s="4">
        <f t="shared" si="6"/>
        <v>-6.7862673789347303E-3</v>
      </c>
    </row>
    <row r="9" spans="1:24" x14ac:dyDescent="0.25">
      <c r="A9" s="1" t="s">
        <v>23</v>
      </c>
      <c r="B9" s="2">
        <v>470553</v>
      </c>
      <c r="C9" s="2">
        <v>453348</v>
      </c>
      <c r="D9" s="2">
        <v>424440</v>
      </c>
      <c r="E9" s="2">
        <v>426076</v>
      </c>
      <c r="F9" s="2">
        <v>418432</v>
      </c>
      <c r="G9" s="2">
        <v>408734</v>
      </c>
      <c r="H9" s="2">
        <v>391265</v>
      </c>
      <c r="I9" s="2">
        <v>370827</v>
      </c>
      <c r="J9" s="2">
        <v>358747</v>
      </c>
      <c r="K9" s="2">
        <v>340635</v>
      </c>
      <c r="L9" s="2">
        <v>336823</v>
      </c>
      <c r="M9" s="2">
        <v>328704</v>
      </c>
      <c r="N9" s="2">
        <v>319830</v>
      </c>
      <c r="O9" s="2">
        <v>317255</v>
      </c>
      <c r="P9" s="3">
        <f t="shared" si="0"/>
        <v>-2575</v>
      </c>
      <c r="Q9" s="4">
        <f t="shared" si="1"/>
        <v>-5.2235697033979525E-2</v>
      </c>
      <c r="R9" s="4">
        <f t="shared" si="2"/>
        <v>-3.2575837250254161E-2</v>
      </c>
      <c r="S9" s="4">
        <f t="shared" si="3"/>
        <v>-5.0486833339372872E-2</v>
      </c>
      <c r="T9" s="4">
        <f t="shared" si="4"/>
        <v>-1.1190864121420289E-2</v>
      </c>
      <c r="U9" s="4">
        <f t="shared" si="5"/>
        <v>-2.4104648435528453E-2</v>
      </c>
      <c r="V9" s="4">
        <v>-2.6996933411214952E-2</v>
      </c>
      <c r="W9" s="4">
        <f t="shared" si="6"/>
        <v>-8.0511521745927524E-3</v>
      </c>
      <c r="X9" t="s">
        <v>59</v>
      </c>
    </row>
    <row r="10" spans="1:24" x14ac:dyDescent="0.25">
      <c r="A10" s="1" t="s">
        <v>2</v>
      </c>
      <c r="B10" s="2">
        <v>96856</v>
      </c>
      <c r="C10" s="2">
        <v>89841</v>
      </c>
      <c r="D10" s="2">
        <v>82787</v>
      </c>
      <c r="E10" s="2">
        <v>82367</v>
      </c>
      <c r="F10" s="2">
        <v>85500</v>
      </c>
      <c r="G10" s="2">
        <v>87126</v>
      </c>
      <c r="H10" s="2">
        <v>86154</v>
      </c>
      <c r="I10" s="2">
        <v>87020</v>
      </c>
      <c r="J10" s="2">
        <v>86579</v>
      </c>
      <c r="K10" s="2">
        <v>84530</v>
      </c>
      <c r="L10" s="2">
        <v>79582</v>
      </c>
      <c r="M10" s="2">
        <v>83671</v>
      </c>
      <c r="N10" s="2">
        <v>85699</v>
      </c>
      <c r="O10" s="2">
        <v>84642</v>
      </c>
      <c r="P10" s="3">
        <f t="shared" si="0"/>
        <v>-1057</v>
      </c>
      <c r="Q10" s="4">
        <f t="shared" si="1"/>
        <v>1.0051767764700421E-2</v>
      </c>
      <c r="R10" s="4">
        <f t="shared" si="2"/>
        <v>-5.0678005056308895E-3</v>
      </c>
      <c r="S10" s="4">
        <f t="shared" si="3"/>
        <v>-2.3666247011399993E-2</v>
      </c>
      <c r="T10" s="4">
        <f t="shared" si="4"/>
        <v>-5.8535431207855197E-2</v>
      </c>
      <c r="U10" s="4">
        <f t="shared" si="5"/>
        <v>5.1380965544972484E-2</v>
      </c>
      <c r="V10" s="4">
        <v>2.4237788481074687E-2</v>
      </c>
      <c r="W10" s="4">
        <f t="shared" si="6"/>
        <v>-1.2333866206140095E-2</v>
      </c>
    </row>
    <row r="11" spans="1:24" x14ac:dyDescent="0.25">
      <c r="A11" s="6" t="s">
        <v>15</v>
      </c>
      <c r="B11" s="7">
        <v>128705</v>
      </c>
      <c r="C11" s="7">
        <v>128051</v>
      </c>
      <c r="D11" s="7">
        <v>125606</v>
      </c>
      <c r="E11" s="7">
        <v>125014</v>
      </c>
      <c r="F11" s="7">
        <v>122274</v>
      </c>
      <c r="G11" s="7">
        <v>121896</v>
      </c>
      <c r="H11" s="7">
        <v>119690</v>
      </c>
      <c r="I11" s="7">
        <v>118319</v>
      </c>
      <c r="J11" s="7">
        <v>117695</v>
      </c>
      <c r="K11" s="7">
        <v>114350</v>
      </c>
      <c r="L11" s="7">
        <v>118349</v>
      </c>
      <c r="M11" s="7">
        <v>114095</v>
      </c>
      <c r="N11" s="7">
        <v>110785</v>
      </c>
      <c r="O11" s="7">
        <v>109154</v>
      </c>
      <c r="P11" s="8">
        <f t="shared" si="0"/>
        <v>-1631</v>
      </c>
      <c r="Q11" s="9">
        <f t="shared" si="1"/>
        <v>-1.1454591026819283E-2</v>
      </c>
      <c r="R11" s="9">
        <f t="shared" si="2"/>
        <v>-5.2738782444070693E-3</v>
      </c>
      <c r="S11" s="9">
        <f t="shared" si="3"/>
        <v>-2.8420918475721143E-2</v>
      </c>
      <c r="T11" s="9">
        <f t="shared" si="4"/>
        <v>3.4971578487101009E-2</v>
      </c>
      <c r="U11" s="9">
        <f t="shared" si="5"/>
        <v>-3.5944536920464051E-2</v>
      </c>
      <c r="V11" s="9">
        <v>-2.9010911959332135E-2</v>
      </c>
      <c r="W11" s="9">
        <f t="shared" si="6"/>
        <v>-1.4722209685426728E-2</v>
      </c>
    </row>
    <row r="12" spans="1:24" x14ac:dyDescent="0.25">
      <c r="A12" s="1" t="s">
        <v>37</v>
      </c>
      <c r="B12" s="2">
        <v>111770</v>
      </c>
      <c r="C12" s="2">
        <v>113177</v>
      </c>
      <c r="D12" s="2">
        <v>113593</v>
      </c>
      <c r="E12" s="2">
        <v>114907</v>
      </c>
      <c r="F12" s="2">
        <v>114870</v>
      </c>
      <c r="G12" s="2">
        <v>117425</v>
      </c>
      <c r="H12" s="2">
        <v>115416</v>
      </c>
      <c r="I12" s="2">
        <v>115832</v>
      </c>
      <c r="J12" s="2">
        <v>114523</v>
      </c>
      <c r="K12" s="2">
        <v>113077</v>
      </c>
      <c r="L12" s="2">
        <v>114263</v>
      </c>
      <c r="M12" s="2">
        <v>104734</v>
      </c>
      <c r="N12" s="2">
        <v>100051</v>
      </c>
      <c r="O12" s="2">
        <v>98451</v>
      </c>
      <c r="P12" s="3">
        <f t="shared" si="0"/>
        <v>-1600</v>
      </c>
      <c r="Q12" s="4">
        <f t="shared" si="1"/>
        <v>3.6043529493311154E-3</v>
      </c>
      <c r="R12" s="4">
        <f t="shared" si="2"/>
        <v>-1.1300849506181366E-2</v>
      </c>
      <c r="S12" s="4">
        <f t="shared" si="3"/>
        <v>-1.2626284676440541E-2</v>
      </c>
      <c r="T12" s="4">
        <f t="shared" si="4"/>
        <v>1.0488428239164464E-2</v>
      </c>
      <c r="U12" s="4">
        <f t="shared" si="5"/>
        <v>-8.3395324820808137E-2</v>
      </c>
      <c r="V12" s="4">
        <v>-4.4713273626520521E-2</v>
      </c>
      <c r="W12" s="4">
        <f t="shared" si="6"/>
        <v>-1.5991844159478664E-2</v>
      </c>
    </row>
    <row r="13" spans="1:24" x14ac:dyDescent="0.25">
      <c r="A13" s="1" t="s">
        <v>1</v>
      </c>
      <c r="B13" s="2">
        <v>4165</v>
      </c>
      <c r="C13" s="2">
        <v>4130</v>
      </c>
      <c r="D13" s="2">
        <v>4032</v>
      </c>
      <c r="E13" s="2">
        <v>4191</v>
      </c>
      <c r="F13" s="2">
        <v>4325</v>
      </c>
      <c r="G13" s="2">
        <v>4476</v>
      </c>
      <c r="H13" s="2">
        <v>4319</v>
      </c>
      <c r="I13" s="2">
        <v>4444</v>
      </c>
      <c r="J13" s="2">
        <v>4350</v>
      </c>
      <c r="K13" s="2">
        <v>4414</v>
      </c>
      <c r="L13" s="2">
        <v>4395</v>
      </c>
      <c r="M13" s="2">
        <v>4309</v>
      </c>
      <c r="N13" s="2">
        <v>4462</v>
      </c>
      <c r="O13" s="2">
        <v>4374</v>
      </c>
      <c r="P13" s="3">
        <f t="shared" si="0"/>
        <v>-88</v>
      </c>
      <c r="Q13" s="4">
        <f t="shared" si="1"/>
        <v>2.8941884695531373E-2</v>
      </c>
      <c r="R13" s="4">
        <f t="shared" si="2"/>
        <v>-2.115211521152115E-2</v>
      </c>
      <c r="S13" s="4">
        <f t="shared" si="3"/>
        <v>1.4712643678160919E-2</v>
      </c>
      <c r="T13" s="4">
        <f t="shared" si="4"/>
        <v>-4.3044857272315357E-3</v>
      </c>
      <c r="U13" s="4">
        <f t="shared" si="5"/>
        <v>-1.956769055745165E-2</v>
      </c>
      <c r="V13" s="4">
        <v>3.5507078208401023E-2</v>
      </c>
      <c r="W13" s="4">
        <f t="shared" si="6"/>
        <v>-1.9722097714029583E-2</v>
      </c>
    </row>
    <row r="14" spans="1:24" x14ac:dyDescent="0.25">
      <c r="A14" s="1" t="s">
        <v>19</v>
      </c>
      <c r="B14" s="2">
        <v>662685</v>
      </c>
      <c r="C14" s="2">
        <v>673544</v>
      </c>
      <c r="D14" s="2">
        <v>682069</v>
      </c>
      <c r="E14" s="2">
        <v>714927</v>
      </c>
      <c r="F14" s="2">
        <v>737575</v>
      </c>
      <c r="G14" s="2">
        <v>792141</v>
      </c>
      <c r="H14" s="2">
        <v>784901</v>
      </c>
      <c r="I14" s="2">
        <v>787523</v>
      </c>
      <c r="J14" s="2">
        <v>778090</v>
      </c>
      <c r="K14" s="2">
        <v>773144</v>
      </c>
      <c r="L14" s="2">
        <v>795492</v>
      </c>
      <c r="M14" s="2">
        <v>738819</v>
      </c>
      <c r="N14" s="2">
        <v>692989</v>
      </c>
      <c r="O14" s="2">
        <v>677117</v>
      </c>
      <c r="P14" s="3">
        <f t="shared" si="0"/>
        <v>-15872</v>
      </c>
      <c r="Q14" s="4">
        <f t="shared" si="1"/>
        <v>3.3405486806616378E-3</v>
      </c>
      <c r="R14" s="4">
        <f t="shared" si="2"/>
        <v>-1.1978062862925909E-2</v>
      </c>
      <c r="S14" s="4">
        <f t="shared" si="3"/>
        <v>-6.3565911398424345E-3</v>
      </c>
      <c r="T14" s="4">
        <f t="shared" si="4"/>
        <v>2.8905352689796469E-2</v>
      </c>
      <c r="U14" s="4">
        <f t="shared" si="5"/>
        <v>-7.1242702629316201E-2</v>
      </c>
      <c r="V14" s="4">
        <v>-6.2031431243646955E-2</v>
      </c>
      <c r="W14" s="4">
        <f t="shared" si="6"/>
        <v>-2.2903682453834045E-2</v>
      </c>
    </row>
    <row r="15" spans="1:24" x14ac:dyDescent="0.25">
      <c r="A15" s="1" t="s">
        <v>21</v>
      </c>
      <c r="B15" s="2">
        <v>74033</v>
      </c>
      <c r="C15" s="2">
        <v>71674</v>
      </c>
      <c r="D15" s="2">
        <v>68954</v>
      </c>
      <c r="E15" s="2">
        <v>67295</v>
      </c>
      <c r="F15" s="2">
        <v>65536</v>
      </c>
      <c r="G15" s="2">
        <v>63841</v>
      </c>
      <c r="H15" s="2">
        <v>61824</v>
      </c>
      <c r="I15" s="2">
        <v>61022</v>
      </c>
      <c r="J15" s="2">
        <v>59289</v>
      </c>
      <c r="K15" s="2">
        <v>55959</v>
      </c>
      <c r="L15" s="2">
        <v>60553</v>
      </c>
      <c r="M15" s="2">
        <v>54411</v>
      </c>
      <c r="N15" s="2">
        <v>54472</v>
      </c>
      <c r="O15" s="2">
        <v>53158</v>
      </c>
      <c r="P15" s="3">
        <f t="shared" si="0"/>
        <v>-1314</v>
      </c>
      <c r="Q15" s="4">
        <f t="shared" si="1"/>
        <v>-1.2972308488612836E-2</v>
      </c>
      <c r="R15" s="4">
        <f t="shared" si="2"/>
        <v>-2.8399593589197338E-2</v>
      </c>
      <c r="S15" s="4">
        <f t="shared" si="3"/>
        <v>-5.6165561908617115E-2</v>
      </c>
      <c r="T15" s="4">
        <f t="shared" si="4"/>
        <v>8.2095820154041349E-2</v>
      </c>
      <c r="U15" s="4">
        <f t="shared" si="5"/>
        <v>-0.10143180354400277</v>
      </c>
      <c r="V15" s="4">
        <v>1.1210968370366286E-3</v>
      </c>
      <c r="W15" s="4">
        <f t="shared" si="6"/>
        <v>-2.4122484946394476E-2</v>
      </c>
    </row>
    <row r="16" spans="1:24" x14ac:dyDescent="0.25">
      <c r="A16" s="1" t="s">
        <v>24</v>
      </c>
      <c r="B16" s="2">
        <v>824263</v>
      </c>
      <c r="C16" s="2">
        <v>821844</v>
      </c>
      <c r="D16" s="2">
        <v>812343</v>
      </c>
      <c r="E16" s="2">
        <v>819328</v>
      </c>
      <c r="F16" s="2">
        <v>799671</v>
      </c>
      <c r="G16" s="2">
        <v>784325</v>
      </c>
      <c r="H16" s="2">
        <v>770045</v>
      </c>
      <c r="I16" s="2">
        <v>759199</v>
      </c>
      <c r="J16" s="2">
        <v>754008</v>
      </c>
      <c r="K16" s="2">
        <v>735775</v>
      </c>
      <c r="L16" s="2">
        <v>742602</v>
      </c>
      <c r="M16" s="2">
        <v>726533</v>
      </c>
      <c r="N16" s="2">
        <v>678333</v>
      </c>
      <c r="O16" s="2">
        <v>661236</v>
      </c>
      <c r="P16" s="3">
        <f t="shared" si="0"/>
        <v>-17097</v>
      </c>
      <c r="Q16" s="4">
        <f t="shared" si="1"/>
        <v>-1.4084891142725426E-2</v>
      </c>
      <c r="R16" s="4">
        <f t="shared" si="2"/>
        <v>-6.8374694908712999E-3</v>
      </c>
      <c r="S16" s="4">
        <f t="shared" si="3"/>
        <v>-2.4181441045718347E-2</v>
      </c>
      <c r="T16" s="4">
        <f t="shared" si="4"/>
        <v>9.2786517617478165E-3</v>
      </c>
      <c r="U16" s="4">
        <f t="shared" si="5"/>
        <v>-2.1638778241911547E-2</v>
      </c>
      <c r="V16" s="4">
        <v>-6.634247859353945E-2</v>
      </c>
      <c r="W16" s="4">
        <f t="shared" si="6"/>
        <v>-2.5204434989894345E-2</v>
      </c>
    </row>
    <row r="17" spans="1:24" x14ac:dyDescent="0.25">
      <c r="A17" s="1" t="s">
        <v>26</v>
      </c>
      <c r="B17" s="2">
        <v>546585</v>
      </c>
      <c r="C17" s="2">
        <v>534186</v>
      </c>
      <c r="D17" s="2">
        <v>514308</v>
      </c>
      <c r="E17" s="2">
        <v>502596</v>
      </c>
      <c r="F17" s="2">
        <v>485780</v>
      </c>
      <c r="G17" s="2">
        <v>473438</v>
      </c>
      <c r="H17" s="2">
        <v>458151</v>
      </c>
      <c r="I17" s="2">
        <v>439747</v>
      </c>
      <c r="J17" s="2">
        <v>420084</v>
      </c>
      <c r="K17" s="2">
        <v>404892</v>
      </c>
      <c r="L17" s="2">
        <v>400249</v>
      </c>
      <c r="M17" s="2">
        <v>393333</v>
      </c>
      <c r="N17" s="2">
        <v>379890</v>
      </c>
      <c r="O17" s="2">
        <v>369944</v>
      </c>
      <c r="P17" s="3">
        <f t="shared" si="0"/>
        <v>-9946</v>
      </c>
      <c r="Q17" s="4">
        <f t="shared" si="1"/>
        <v>-4.0170162239087114E-2</v>
      </c>
      <c r="R17" s="4">
        <f t="shared" si="2"/>
        <v>-4.4714347113226471E-2</v>
      </c>
      <c r="S17" s="4">
        <f t="shared" si="3"/>
        <v>-3.6164195732282113E-2</v>
      </c>
      <c r="T17" s="4">
        <f t="shared" si="4"/>
        <v>-1.146725546565504E-2</v>
      </c>
      <c r="U17" s="4">
        <f t="shared" si="5"/>
        <v>-1.7279243670814917E-2</v>
      </c>
      <c r="V17" s="4">
        <v>-3.4177147607752208E-2</v>
      </c>
      <c r="W17" s="4">
        <f t="shared" si="6"/>
        <v>-2.6181262997183395E-2</v>
      </c>
      <c r="X17" t="s">
        <v>59</v>
      </c>
    </row>
    <row r="18" spans="1:24" x14ac:dyDescent="0.25">
      <c r="A18" s="1" t="s">
        <v>22</v>
      </c>
      <c r="B18" s="2">
        <v>106428</v>
      </c>
      <c r="C18" s="2">
        <v>100371</v>
      </c>
      <c r="D18" s="2">
        <v>94134</v>
      </c>
      <c r="E18" s="2">
        <v>92149</v>
      </c>
      <c r="F18" s="2">
        <v>91847</v>
      </c>
      <c r="G18" s="2">
        <v>92898</v>
      </c>
      <c r="H18" s="2">
        <v>88553</v>
      </c>
      <c r="I18" s="2">
        <v>86440</v>
      </c>
      <c r="J18" s="2">
        <v>83763</v>
      </c>
      <c r="K18" s="2">
        <v>84764</v>
      </c>
      <c r="L18" s="2">
        <v>85346</v>
      </c>
      <c r="M18" s="2">
        <v>75921</v>
      </c>
      <c r="N18" s="2">
        <v>71249</v>
      </c>
      <c r="O18" s="2">
        <v>68309</v>
      </c>
      <c r="P18" s="3">
        <f t="shared" si="0"/>
        <v>-2940</v>
      </c>
      <c r="Q18" s="4">
        <f t="shared" si="1"/>
        <v>-2.3861416326945446E-2</v>
      </c>
      <c r="R18" s="4">
        <f t="shared" si="2"/>
        <v>-3.0969458583988894E-2</v>
      </c>
      <c r="S18" s="4">
        <f t="shared" si="3"/>
        <v>1.1950383821018828E-2</v>
      </c>
      <c r="T18" s="4">
        <f t="shared" si="4"/>
        <v>6.8661224104572694E-3</v>
      </c>
      <c r="U18" s="4">
        <f t="shared" si="5"/>
        <v>-0.11043282637733462</v>
      </c>
      <c r="V18" s="4">
        <v>-6.153765097930744E-2</v>
      </c>
      <c r="W18" s="4">
        <f t="shared" si="6"/>
        <v>-4.1263737034905754E-2</v>
      </c>
    </row>
    <row r="19" spans="1:24" x14ac:dyDescent="0.25">
      <c r="A19" s="1" t="s">
        <v>0</v>
      </c>
      <c r="B19" s="2">
        <v>9622</v>
      </c>
      <c r="C19" s="2">
        <v>10161</v>
      </c>
      <c r="D19" s="2">
        <v>9341</v>
      </c>
      <c r="E19" s="2">
        <v>9258</v>
      </c>
      <c r="F19" s="2">
        <v>9170</v>
      </c>
      <c r="G19" s="2">
        <v>9455</v>
      </c>
      <c r="H19" s="2">
        <v>9229</v>
      </c>
      <c r="I19" s="2">
        <v>9329</v>
      </c>
      <c r="J19" s="2">
        <v>9548</v>
      </c>
      <c r="K19" s="2">
        <v>9930</v>
      </c>
      <c r="L19" s="2">
        <v>10309</v>
      </c>
      <c r="M19" s="2">
        <v>10197</v>
      </c>
      <c r="N19" s="2">
        <v>10241</v>
      </c>
      <c r="O19" s="2">
        <v>9766</v>
      </c>
      <c r="P19" s="3">
        <f t="shared" si="0"/>
        <v>-475</v>
      </c>
      <c r="Q19" s="4">
        <f t="shared" si="1"/>
        <v>1.0835410120273052E-2</v>
      </c>
      <c r="R19" s="4">
        <f t="shared" si="2"/>
        <v>2.3475184907278381E-2</v>
      </c>
      <c r="S19" s="4">
        <f t="shared" si="3"/>
        <v>4.000837871805614E-2</v>
      </c>
      <c r="T19" s="4">
        <f t="shared" si="4"/>
        <v>3.8167170191339375E-2</v>
      </c>
      <c r="U19" s="4">
        <f t="shared" si="5"/>
        <v>-1.086429333592007E-2</v>
      </c>
      <c r="V19" s="4">
        <v>4.3149946062567418E-3</v>
      </c>
      <c r="W19" s="4">
        <f t="shared" si="6"/>
        <v>-4.6382189239332093E-2</v>
      </c>
    </row>
    <row r="20" spans="1:24" x14ac:dyDescent="0.25">
      <c r="A20" s="1" t="s">
        <v>36</v>
      </c>
      <c r="B20" s="2">
        <v>60813</v>
      </c>
      <c r="C20" s="2">
        <v>55535</v>
      </c>
      <c r="D20" s="2">
        <v>54823</v>
      </c>
      <c r="E20" s="2">
        <v>55033</v>
      </c>
      <c r="F20" s="2">
        <v>55602</v>
      </c>
      <c r="G20" s="2">
        <v>57557</v>
      </c>
      <c r="H20" s="2">
        <v>57969</v>
      </c>
      <c r="I20" s="2">
        <v>57639</v>
      </c>
      <c r="J20" s="2">
        <v>57054</v>
      </c>
      <c r="K20" s="2">
        <v>56650</v>
      </c>
      <c r="L20" s="2">
        <v>56565</v>
      </c>
      <c r="M20" s="2">
        <v>52668</v>
      </c>
      <c r="N20" s="2">
        <v>48627</v>
      </c>
      <c r="O20" s="2">
        <v>46241</v>
      </c>
      <c r="P20" s="3">
        <f t="shared" si="0"/>
        <v>-2386</v>
      </c>
      <c r="Q20" s="4">
        <f t="shared" si="1"/>
        <v>-5.6926978212492882E-3</v>
      </c>
      <c r="R20" s="4">
        <f t="shared" si="2"/>
        <v>-1.0149378025295372E-2</v>
      </c>
      <c r="S20" s="4">
        <f t="shared" si="3"/>
        <v>-7.0810109720615558E-3</v>
      </c>
      <c r="T20" s="4">
        <f t="shared" si="4"/>
        <v>-1.5004413062665489E-3</v>
      </c>
      <c r="U20" s="4">
        <f t="shared" si="5"/>
        <v>-6.8894192521877493E-2</v>
      </c>
      <c r="V20" s="4">
        <v>-7.67259056732741E-2</v>
      </c>
      <c r="W20" s="4">
        <f t="shared" si="6"/>
        <v>-4.9067390544347791E-2</v>
      </c>
      <c r="X20" t="s">
        <v>59</v>
      </c>
    </row>
    <row r="21" spans="1:24" x14ac:dyDescent="0.25">
      <c r="A21" s="1" t="s">
        <v>16</v>
      </c>
      <c r="B21" s="2">
        <v>70846</v>
      </c>
      <c r="C21" s="2">
        <v>69121</v>
      </c>
      <c r="D21" s="2">
        <v>66578</v>
      </c>
      <c r="E21" s="2">
        <v>67585</v>
      </c>
      <c r="F21" s="2">
        <v>65950</v>
      </c>
      <c r="G21" s="2">
        <v>64984</v>
      </c>
      <c r="H21" s="2">
        <v>63955</v>
      </c>
      <c r="I21" s="2">
        <v>62197</v>
      </c>
      <c r="J21" s="2">
        <v>61538</v>
      </c>
      <c r="K21" s="2">
        <v>59086</v>
      </c>
      <c r="L21" s="2">
        <v>58678</v>
      </c>
      <c r="M21" s="2">
        <v>56596</v>
      </c>
      <c r="N21" s="2">
        <v>57197</v>
      </c>
      <c r="O21" s="2">
        <v>53428</v>
      </c>
      <c r="P21" s="3">
        <f t="shared" si="0"/>
        <v>-3769</v>
      </c>
      <c r="Q21" s="4">
        <f t="shared" si="1"/>
        <v>-2.7488077554530529E-2</v>
      </c>
      <c r="R21" s="4">
        <f t="shared" si="2"/>
        <v>-1.0595366335996913E-2</v>
      </c>
      <c r="S21" s="4">
        <f t="shared" si="3"/>
        <v>-3.9845298839741299E-2</v>
      </c>
      <c r="T21" s="4">
        <f t="shared" si="4"/>
        <v>-6.9051890464746305E-3</v>
      </c>
      <c r="U21" s="4">
        <f t="shared" si="5"/>
        <v>-3.5481781928491087E-2</v>
      </c>
      <c r="V21" s="4">
        <v>1.061912502650364E-2</v>
      </c>
      <c r="W21" s="4">
        <f t="shared" si="6"/>
        <v>-6.5895064426455929E-2</v>
      </c>
    </row>
    <row r="22" spans="1:24" x14ac:dyDescent="0.25">
      <c r="A22" s="1" t="s">
        <v>28</v>
      </c>
      <c r="B22" s="2">
        <v>30268</v>
      </c>
      <c r="C22" s="2">
        <v>30459</v>
      </c>
      <c r="D22" s="2">
        <v>29885</v>
      </c>
      <c r="E22" s="2">
        <v>30369</v>
      </c>
      <c r="F22" s="2">
        <v>31475</v>
      </c>
      <c r="G22" s="2">
        <v>30623</v>
      </c>
      <c r="H22" s="2">
        <v>28696</v>
      </c>
      <c r="I22" s="2">
        <v>28149</v>
      </c>
      <c r="J22" s="2">
        <v>27393</v>
      </c>
      <c r="K22" s="2">
        <v>25144</v>
      </c>
      <c r="L22" s="2">
        <v>23330</v>
      </c>
      <c r="M22" s="2">
        <v>22068</v>
      </c>
      <c r="N22" s="2">
        <v>20623</v>
      </c>
      <c r="O22" s="2">
        <v>19086</v>
      </c>
      <c r="P22" s="3">
        <f t="shared" si="0"/>
        <v>-1537</v>
      </c>
      <c r="Q22" s="4">
        <f t="shared" si="1"/>
        <v>-1.9061890158907163E-2</v>
      </c>
      <c r="R22" s="4">
        <f t="shared" si="2"/>
        <v>-2.6857081956730255E-2</v>
      </c>
      <c r="S22" s="4">
        <f t="shared" si="3"/>
        <v>-8.2101266746979151E-2</v>
      </c>
      <c r="T22" s="4">
        <f t="shared" si="4"/>
        <v>-7.2144447979637288E-2</v>
      </c>
      <c r="U22" s="4">
        <f t="shared" si="5"/>
        <v>-5.4093441920274328E-2</v>
      </c>
      <c r="V22" s="4">
        <v>-6.5479427224941086E-2</v>
      </c>
      <c r="W22" s="4">
        <f t="shared" si="6"/>
        <v>-7.4528439121369347E-2</v>
      </c>
      <c r="X22" t="s">
        <v>59</v>
      </c>
    </row>
    <row r="23" spans="1:24" x14ac:dyDescent="0.25">
      <c r="A23" s="1" t="s">
        <v>17</v>
      </c>
      <c r="B23" s="2">
        <v>108673</v>
      </c>
      <c r="C23" s="2">
        <v>108576</v>
      </c>
      <c r="D23" s="2">
        <v>106751</v>
      </c>
      <c r="E23" s="2">
        <v>109860</v>
      </c>
      <c r="F23" s="2">
        <v>110764</v>
      </c>
      <c r="G23" s="2">
        <v>112663</v>
      </c>
      <c r="H23" s="2">
        <v>114405</v>
      </c>
      <c r="I23" s="2">
        <v>114036</v>
      </c>
      <c r="J23" s="2">
        <v>112231</v>
      </c>
      <c r="K23" s="2">
        <v>110200</v>
      </c>
      <c r="L23" s="2">
        <v>111793</v>
      </c>
      <c r="M23" s="2">
        <v>101299</v>
      </c>
      <c r="N23" s="2">
        <v>91149</v>
      </c>
      <c r="O23" s="2">
        <v>84311</v>
      </c>
      <c r="P23" s="3">
        <f t="shared" si="0"/>
        <v>-6838</v>
      </c>
      <c r="Q23" s="4">
        <f t="shared" si="1"/>
        <v>-3.2253835059656484E-3</v>
      </c>
      <c r="R23" s="4">
        <f t="shared" si="2"/>
        <v>-1.5828334911782243E-2</v>
      </c>
      <c r="S23" s="4">
        <f t="shared" si="3"/>
        <v>-1.8096604325008241E-2</v>
      </c>
      <c r="T23" s="4">
        <f t="shared" si="4"/>
        <v>1.4455535390199637E-2</v>
      </c>
      <c r="U23" s="4">
        <f t="shared" si="5"/>
        <v>-9.3869920299124276E-2</v>
      </c>
      <c r="V23" s="4">
        <v>-0.10019842249183111</v>
      </c>
      <c r="W23" s="4">
        <f t="shared" si="6"/>
        <v>-7.5020022161515765E-2</v>
      </c>
    </row>
    <row r="24" spans="1:24" x14ac:dyDescent="0.25">
      <c r="A24" s="1" t="s">
        <v>33</v>
      </c>
      <c r="B24" s="2">
        <v>388416</v>
      </c>
      <c r="C24" s="2">
        <v>386257</v>
      </c>
      <c r="D24" s="2">
        <v>369576</v>
      </c>
      <c r="E24" s="2">
        <v>375160</v>
      </c>
      <c r="F24" s="2">
        <v>369308</v>
      </c>
      <c r="G24" s="2">
        <v>382257</v>
      </c>
      <c r="H24" s="2">
        <v>401982</v>
      </c>
      <c r="I24" s="2">
        <v>388178</v>
      </c>
      <c r="J24" s="2">
        <v>374954</v>
      </c>
      <c r="K24" s="2">
        <v>355309</v>
      </c>
      <c r="L24" s="2">
        <v>331511</v>
      </c>
      <c r="M24" s="2">
        <v>305132</v>
      </c>
      <c r="N24" s="2">
        <v>272451</v>
      </c>
      <c r="O24" s="2">
        <v>251782</v>
      </c>
      <c r="P24" s="3">
        <f t="shared" si="0"/>
        <v>-20669</v>
      </c>
      <c r="Q24" s="4">
        <f t="shared" si="1"/>
        <v>-3.4339846062759027E-2</v>
      </c>
      <c r="R24" s="4">
        <f t="shared" si="2"/>
        <v>-3.406684562236912E-2</v>
      </c>
      <c r="S24" s="4">
        <f t="shared" si="3"/>
        <v>-5.2393093552809147E-2</v>
      </c>
      <c r="T24" s="4">
        <f t="shared" si="4"/>
        <v>-6.6978320278968453E-2</v>
      </c>
      <c r="U24" s="4">
        <f t="shared" si="5"/>
        <v>-7.9572020234622676E-2</v>
      </c>
      <c r="V24" s="4">
        <v>-0.10710446626378092</v>
      </c>
      <c r="W24" s="4">
        <f t="shared" si="6"/>
        <v>-7.5863182737446369E-2</v>
      </c>
    </row>
    <row r="25" spans="1:24" x14ac:dyDescent="0.25">
      <c r="A25" s="1" t="s">
        <v>30</v>
      </c>
      <c r="B25" s="2">
        <v>88049</v>
      </c>
      <c r="C25" s="2">
        <v>90269</v>
      </c>
      <c r="D25" s="2">
        <v>89524</v>
      </c>
      <c r="E25" s="2">
        <v>93281</v>
      </c>
      <c r="F25" s="2">
        <v>92135</v>
      </c>
      <c r="G25" s="2">
        <v>95361</v>
      </c>
      <c r="H25" s="2">
        <v>94646</v>
      </c>
      <c r="I25" s="2">
        <v>93467</v>
      </c>
      <c r="J25" s="2">
        <v>93100</v>
      </c>
      <c r="K25" s="2">
        <v>93807</v>
      </c>
      <c r="L25" s="2">
        <v>94003</v>
      </c>
      <c r="M25" s="2">
        <v>89669</v>
      </c>
      <c r="N25" s="2">
        <v>87671</v>
      </c>
      <c r="O25" s="2">
        <v>78868</v>
      </c>
      <c r="P25" s="3">
        <f t="shared" si="0"/>
        <v>-8803</v>
      </c>
      <c r="Q25" s="4">
        <f t="shared" si="1"/>
        <v>-1.2456944825983137E-2</v>
      </c>
      <c r="R25" s="4">
        <f t="shared" si="2"/>
        <v>-3.9265195202584872E-3</v>
      </c>
      <c r="S25" s="4">
        <f t="shared" si="3"/>
        <v>7.5939849624060149E-3</v>
      </c>
      <c r="T25" s="4">
        <f t="shared" si="4"/>
        <v>2.0893963137079323E-3</v>
      </c>
      <c r="U25" s="4">
        <f t="shared" si="5"/>
        <v>-4.6104911545376215E-2</v>
      </c>
      <c r="V25" s="4">
        <v>-2.228194805339638E-2</v>
      </c>
      <c r="W25" s="4">
        <f t="shared" si="6"/>
        <v>-0.10040948546269576</v>
      </c>
    </row>
    <row r="26" spans="1:24" x14ac:dyDescent="0.25">
      <c r="A26" s="1" t="s">
        <v>34</v>
      </c>
      <c r="B26" s="2">
        <v>196242</v>
      </c>
      <c r="C26" s="2">
        <v>201104</v>
      </c>
      <c r="D26" s="2">
        <v>188599</v>
      </c>
      <c r="E26" s="2">
        <v>198740</v>
      </c>
      <c r="F26" s="2">
        <v>201995</v>
      </c>
      <c r="G26" s="2">
        <v>205773</v>
      </c>
      <c r="H26" s="2">
        <v>210590</v>
      </c>
      <c r="I26" s="2">
        <v>202744</v>
      </c>
      <c r="J26" s="2">
        <v>199720</v>
      </c>
      <c r="K26" s="2">
        <v>198302</v>
      </c>
      <c r="L26" s="2">
        <v>193191</v>
      </c>
      <c r="M26" s="2">
        <v>182890</v>
      </c>
      <c r="N26" s="2">
        <v>160078</v>
      </c>
      <c r="O26" s="2">
        <v>143637</v>
      </c>
      <c r="P26" s="3">
        <f t="shared" si="0"/>
        <v>-16441</v>
      </c>
      <c r="Q26" s="4">
        <f t="shared" si="1"/>
        <v>-3.7257229688019373E-2</v>
      </c>
      <c r="R26" s="4">
        <f t="shared" si="2"/>
        <v>-1.4915361243735943E-2</v>
      </c>
      <c r="S26" s="4">
        <f t="shared" si="3"/>
        <v>-7.0999399158822351E-3</v>
      </c>
      <c r="T26" s="4">
        <f t="shared" si="4"/>
        <v>-2.5773819729503485E-2</v>
      </c>
      <c r="U26" s="4">
        <f t="shared" si="5"/>
        <v>-5.3320289247428709E-2</v>
      </c>
      <c r="V26" s="4">
        <f>(N26-M26)/M26</f>
        <v>-0.12473071245010663</v>
      </c>
      <c r="W26" s="4">
        <f t="shared" si="6"/>
        <v>-0.10270618073689076</v>
      </c>
      <c r="X26" t="s">
        <v>59</v>
      </c>
    </row>
    <row r="27" spans="1:24" x14ac:dyDescent="0.25">
      <c r="A27" s="1" t="s">
        <v>27</v>
      </c>
      <c r="B27" s="2">
        <v>18825</v>
      </c>
      <c r="C27" s="2">
        <v>19897</v>
      </c>
      <c r="D27" s="2">
        <v>20596</v>
      </c>
      <c r="E27" s="2">
        <v>21746</v>
      </c>
      <c r="F27" s="2">
        <v>21979</v>
      </c>
      <c r="G27" s="2">
        <v>21968</v>
      </c>
      <c r="H27" s="2">
        <v>20828</v>
      </c>
      <c r="I27" s="2">
        <v>19314</v>
      </c>
      <c r="J27" s="2">
        <v>18786</v>
      </c>
      <c r="K27" s="2">
        <v>17552</v>
      </c>
      <c r="L27" s="2">
        <v>17420</v>
      </c>
      <c r="M27" s="2">
        <v>15954</v>
      </c>
      <c r="N27" s="2">
        <v>14490</v>
      </c>
      <c r="O27" s="2">
        <v>12887</v>
      </c>
      <c r="P27" s="3">
        <f t="shared" si="0"/>
        <v>-1603</v>
      </c>
      <c r="Q27" s="4">
        <f t="shared" si="1"/>
        <v>-7.2690608795851736E-2</v>
      </c>
      <c r="R27" s="4">
        <f t="shared" si="2"/>
        <v>-2.7337682510096304E-2</v>
      </c>
      <c r="S27" s="4">
        <f t="shared" si="3"/>
        <v>-6.5687213882678591E-2</v>
      </c>
      <c r="T27" s="4">
        <f t="shared" si="4"/>
        <v>-7.520510483135825E-3</v>
      </c>
      <c r="U27" s="4">
        <f t="shared" si="5"/>
        <v>-8.4156142365097594E-2</v>
      </c>
      <c r="V27" s="4">
        <v>-9.1763820985332825E-2</v>
      </c>
      <c r="W27" s="4">
        <f t="shared" si="6"/>
        <v>-0.1106280193236715</v>
      </c>
      <c r="X27" t="s">
        <v>59</v>
      </c>
    </row>
    <row r="28" spans="1:24" x14ac:dyDescent="0.25">
      <c r="A28" s="1" t="s">
        <v>20</v>
      </c>
      <c r="B28" s="2">
        <v>14679</v>
      </c>
      <c r="C28" s="2">
        <v>14056</v>
      </c>
      <c r="D28" s="2">
        <v>13531</v>
      </c>
      <c r="E28" s="2">
        <v>13551</v>
      </c>
      <c r="F28" s="2">
        <v>13907</v>
      </c>
      <c r="G28" s="2">
        <v>14053</v>
      </c>
      <c r="H28" s="2">
        <v>13784</v>
      </c>
      <c r="I28" s="2">
        <v>14367</v>
      </c>
      <c r="J28" s="2">
        <v>14099</v>
      </c>
      <c r="K28" s="2">
        <v>13209</v>
      </c>
      <c r="L28" s="2">
        <v>13272</v>
      </c>
      <c r="M28" s="2">
        <v>11646</v>
      </c>
      <c r="N28" s="2">
        <v>10949</v>
      </c>
      <c r="O28" s="2">
        <v>9690</v>
      </c>
      <c r="P28" s="3">
        <f t="shared" si="0"/>
        <v>-1259</v>
      </c>
      <c r="Q28" s="4">
        <f t="shared" si="1"/>
        <v>4.2295414973882763E-2</v>
      </c>
      <c r="R28" s="4">
        <f t="shared" si="2"/>
        <v>-1.8653859539221829E-2</v>
      </c>
      <c r="S28" s="4">
        <f t="shared" si="3"/>
        <v>-6.3125044329385066E-2</v>
      </c>
      <c r="T28" s="4">
        <f t="shared" si="4"/>
        <v>4.7694753577106515E-3</v>
      </c>
      <c r="U28" s="4">
        <f t="shared" si="5"/>
        <v>-0.12251356238698011</v>
      </c>
      <c r="V28" s="4">
        <v>-5.9848875150266184E-2</v>
      </c>
      <c r="W28" s="4">
        <f t="shared" si="6"/>
        <v>-0.11498767010685908</v>
      </c>
    </row>
    <row r="29" spans="1:24" x14ac:dyDescent="0.25">
      <c r="A29" s="6" t="s">
        <v>58</v>
      </c>
      <c r="B29" s="7">
        <v>4458387</v>
      </c>
      <c r="C29" s="7">
        <v>4417656</v>
      </c>
      <c r="D29" s="7">
        <v>4303313</v>
      </c>
      <c r="E29" s="7">
        <v>4361239</v>
      </c>
      <c r="F29" s="7">
        <v>4330922</v>
      </c>
      <c r="G29" s="7">
        <v>4379549</v>
      </c>
      <c r="H29" s="7">
        <v>4328560</v>
      </c>
      <c r="I29" s="7">
        <v>4245710</v>
      </c>
      <c r="J29" s="7">
        <v>4168656</v>
      </c>
      <c r="K29" s="7">
        <v>4071484</v>
      </c>
      <c r="L29" s="7">
        <v>4088494</v>
      </c>
      <c r="M29" s="7">
        <v>3879509</v>
      </c>
      <c r="N29" s="7">
        <v>3669659</v>
      </c>
      <c r="O29" s="7">
        <v>3552919</v>
      </c>
      <c r="P29" s="8">
        <f t="shared" si="0"/>
        <v>-116740</v>
      </c>
      <c r="Q29" s="9">
        <f t="shared" si="1"/>
        <v>-1.9140314561886633E-2</v>
      </c>
      <c r="R29" s="9">
        <f t="shared" si="2"/>
        <v>-1.8148672424635692E-2</v>
      </c>
      <c r="S29" s="9">
        <f t="shared" si="3"/>
        <v>-2.3310150801601284E-2</v>
      </c>
      <c r="T29" s="9">
        <f t="shared" si="4"/>
        <v>4.177837859610894E-3</v>
      </c>
      <c r="U29" s="9">
        <f t="shared" si="5"/>
        <v>-5.1115398481690326E-2</v>
      </c>
      <c r="V29" s="9">
        <v>-5.4091896680739757E-2</v>
      </c>
      <c r="W29" s="9">
        <f t="shared" si="6"/>
        <v>-3.1812220154515722E-2</v>
      </c>
    </row>
    <row r="30" spans="1:24" x14ac:dyDescent="0.25">
      <c r="N30" s="5"/>
      <c r="O30" s="5"/>
    </row>
  </sheetData>
  <sortState xmlns:xlrd2="http://schemas.microsoft.com/office/spreadsheetml/2017/richdata2" ref="A2:W28">
    <sortCondition descending="1" ref="W1:W28"/>
  </sortState>
  <phoneticPr fontId="4" type="noConversion"/>
  <conditionalFormatting sqref="P2:W29">
    <cfRule type="cellIs" dxfId="3" priority="13" operator="greaterThan">
      <formula>0</formula>
    </cfRule>
    <cfRule type="cellIs" dxfId="2" priority="14" operator="lessThan">
      <formula>0</formula>
    </cfRule>
  </conditionalFormatting>
  <conditionalFormatting sqref="V2">
    <cfRule type="cellIs" dxfId="1" priority="7" operator="greaterThan">
      <formula>0</formula>
    </cfRule>
    <cfRule type="cellIs" dxfId="0" priority="8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B2DDA-28DE-42C0-8DC1-73A0CF504229}">
  <dimension ref="A1:D190"/>
  <sheetViews>
    <sheetView topLeftCell="A173" workbookViewId="0">
      <selection activeCell="D190" sqref="A2:D190"/>
    </sheetView>
  </sheetViews>
  <sheetFormatPr defaultRowHeight="15" x14ac:dyDescent="0.25"/>
  <sheetData>
    <row r="1" spans="1:4" x14ac:dyDescent="0.25">
      <c r="A1" t="s">
        <v>47</v>
      </c>
      <c r="B1" t="s">
        <v>48</v>
      </c>
      <c r="C1" t="s">
        <v>49</v>
      </c>
      <c r="D1" t="s">
        <v>50</v>
      </c>
    </row>
    <row r="2" spans="1:4" x14ac:dyDescent="0.25">
      <c r="A2" t="s">
        <v>29</v>
      </c>
      <c r="B2">
        <v>1</v>
      </c>
      <c r="C2" t="s">
        <v>51</v>
      </c>
      <c r="D2">
        <v>1.6196954972465177E-2</v>
      </c>
    </row>
    <row r="3" spans="1:4" x14ac:dyDescent="0.25">
      <c r="A3" t="s">
        <v>31</v>
      </c>
      <c r="B3">
        <v>2</v>
      </c>
      <c r="C3" t="s">
        <v>51</v>
      </c>
      <c r="D3">
        <v>-7.7192114745990251E-3</v>
      </c>
    </row>
    <row r="4" spans="1:4" x14ac:dyDescent="0.25">
      <c r="A4" t="s">
        <v>3</v>
      </c>
      <c r="B4">
        <v>3</v>
      </c>
      <c r="C4" t="s">
        <v>51</v>
      </c>
      <c r="D4">
        <v>-5.4529917926909241E-2</v>
      </c>
    </row>
    <row r="5" spans="1:4" x14ac:dyDescent="0.25">
      <c r="A5" t="s">
        <v>25</v>
      </c>
      <c r="B5">
        <v>4</v>
      </c>
      <c r="C5" t="s">
        <v>51</v>
      </c>
      <c r="D5">
        <v>1.0641208009629062E-2</v>
      </c>
    </row>
    <row r="6" spans="1:4" x14ac:dyDescent="0.25">
      <c r="A6" t="s">
        <v>32</v>
      </c>
      <c r="B6">
        <v>5</v>
      </c>
      <c r="C6" t="s">
        <v>51</v>
      </c>
      <c r="D6">
        <v>-2.3940752912715531E-2</v>
      </c>
    </row>
    <row r="7" spans="1:4" x14ac:dyDescent="0.25">
      <c r="A7" t="s">
        <v>35</v>
      </c>
      <c r="B7">
        <v>6</v>
      </c>
      <c r="C7" t="s">
        <v>51</v>
      </c>
      <c r="D7">
        <v>-3.2409465935477499E-2</v>
      </c>
    </row>
    <row r="8" spans="1:4" x14ac:dyDescent="0.25">
      <c r="A8" t="s">
        <v>18</v>
      </c>
      <c r="B8">
        <v>7</v>
      </c>
      <c r="C8" t="s">
        <v>51</v>
      </c>
      <c r="D8">
        <v>1.2867078196003062E-3</v>
      </c>
    </row>
    <row r="9" spans="1:4" x14ac:dyDescent="0.25">
      <c r="A9" t="s">
        <v>23</v>
      </c>
      <c r="B9">
        <v>8</v>
      </c>
      <c r="C9" t="s">
        <v>51</v>
      </c>
      <c r="D9">
        <v>-5.2235697033979525E-2</v>
      </c>
    </row>
    <row r="10" spans="1:4" x14ac:dyDescent="0.25">
      <c r="A10" t="s">
        <v>2</v>
      </c>
      <c r="B10">
        <v>9</v>
      </c>
      <c r="C10" t="s">
        <v>51</v>
      </c>
      <c r="D10">
        <v>1.0051767764700421E-2</v>
      </c>
    </row>
    <row r="11" spans="1:4" x14ac:dyDescent="0.25">
      <c r="A11" t="s">
        <v>15</v>
      </c>
      <c r="B11">
        <v>10</v>
      </c>
      <c r="C11" t="s">
        <v>51</v>
      </c>
      <c r="D11">
        <v>-1.1454591026819283E-2</v>
      </c>
    </row>
    <row r="12" spans="1:4" x14ac:dyDescent="0.25">
      <c r="A12" t="s">
        <v>37</v>
      </c>
      <c r="B12">
        <v>11</v>
      </c>
      <c r="C12" t="s">
        <v>51</v>
      </c>
      <c r="D12">
        <v>3.6043529493311154E-3</v>
      </c>
    </row>
    <row r="13" spans="1:4" x14ac:dyDescent="0.25">
      <c r="A13" t="s">
        <v>1</v>
      </c>
      <c r="B13">
        <v>12</v>
      </c>
      <c r="C13" t="s">
        <v>51</v>
      </c>
      <c r="D13">
        <v>2.8941884695531373E-2</v>
      </c>
    </row>
    <row r="14" spans="1:4" x14ac:dyDescent="0.25">
      <c r="A14" t="s">
        <v>19</v>
      </c>
      <c r="B14">
        <v>13</v>
      </c>
      <c r="C14" t="s">
        <v>51</v>
      </c>
      <c r="D14">
        <v>3.3405486806616378E-3</v>
      </c>
    </row>
    <row r="15" spans="1:4" x14ac:dyDescent="0.25">
      <c r="A15" t="s">
        <v>21</v>
      </c>
      <c r="B15">
        <v>14</v>
      </c>
      <c r="C15" t="s">
        <v>51</v>
      </c>
      <c r="D15">
        <v>-1.2972308488612836E-2</v>
      </c>
    </row>
    <row r="16" spans="1:4" x14ac:dyDescent="0.25">
      <c r="A16" t="s">
        <v>24</v>
      </c>
      <c r="B16">
        <v>15</v>
      </c>
      <c r="C16" t="s">
        <v>51</v>
      </c>
      <c r="D16">
        <v>-1.4084891142725426E-2</v>
      </c>
    </row>
    <row r="17" spans="1:4" x14ac:dyDescent="0.25">
      <c r="A17" t="s">
        <v>26</v>
      </c>
      <c r="B17">
        <v>16</v>
      </c>
      <c r="C17" t="s">
        <v>51</v>
      </c>
      <c r="D17">
        <v>-4.0170162239087114E-2</v>
      </c>
    </row>
    <row r="18" spans="1:4" x14ac:dyDescent="0.25">
      <c r="A18" t="s">
        <v>22</v>
      </c>
      <c r="B18">
        <v>17</v>
      </c>
      <c r="C18" t="s">
        <v>51</v>
      </c>
      <c r="D18">
        <v>-2.3861416326945446E-2</v>
      </c>
    </row>
    <row r="19" spans="1:4" x14ac:dyDescent="0.25">
      <c r="A19" t="s">
        <v>0</v>
      </c>
      <c r="B19">
        <v>18</v>
      </c>
      <c r="C19" t="s">
        <v>51</v>
      </c>
      <c r="D19">
        <v>1.0835410120273052E-2</v>
      </c>
    </row>
    <row r="20" spans="1:4" x14ac:dyDescent="0.25">
      <c r="A20" t="s">
        <v>36</v>
      </c>
      <c r="B20">
        <v>19</v>
      </c>
      <c r="C20" t="s">
        <v>51</v>
      </c>
      <c r="D20">
        <v>-5.6926978212492882E-3</v>
      </c>
    </row>
    <row r="21" spans="1:4" x14ac:dyDescent="0.25">
      <c r="A21" t="s">
        <v>16</v>
      </c>
      <c r="B21">
        <v>20</v>
      </c>
      <c r="C21" t="s">
        <v>51</v>
      </c>
      <c r="D21">
        <v>-2.7488077554530529E-2</v>
      </c>
    </row>
    <row r="22" spans="1:4" x14ac:dyDescent="0.25">
      <c r="A22" t="s">
        <v>28</v>
      </c>
      <c r="B22">
        <v>21</v>
      </c>
      <c r="C22" t="s">
        <v>51</v>
      </c>
      <c r="D22">
        <v>-1.9061890158907163E-2</v>
      </c>
    </row>
    <row r="23" spans="1:4" x14ac:dyDescent="0.25">
      <c r="A23" t="s">
        <v>17</v>
      </c>
      <c r="B23">
        <v>22</v>
      </c>
      <c r="C23" t="s">
        <v>51</v>
      </c>
      <c r="D23">
        <v>-3.2253835059656484E-3</v>
      </c>
    </row>
    <row r="24" spans="1:4" x14ac:dyDescent="0.25">
      <c r="A24" t="s">
        <v>33</v>
      </c>
      <c r="B24">
        <v>23</v>
      </c>
      <c r="C24" t="s">
        <v>51</v>
      </c>
      <c r="D24">
        <v>-3.4339846062759027E-2</v>
      </c>
    </row>
    <row r="25" spans="1:4" x14ac:dyDescent="0.25">
      <c r="A25" t="s">
        <v>30</v>
      </c>
      <c r="B25">
        <v>24</v>
      </c>
      <c r="C25" t="s">
        <v>51</v>
      </c>
      <c r="D25">
        <v>-1.2456944825983137E-2</v>
      </c>
    </row>
    <row r="26" spans="1:4" x14ac:dyDescent="0.25">
      <c r="A26" t="s">
        <v>34</v>
      </c>
      <c r="B26">
        <v>25</v>
      </c>
      <c r="C26" t="s">
        <v>51</v>
      </c>
      <c r="D26">
        <v>-3.7257229688019373E-2</v>
      </c>
    </row>
    <row r="27" spans="1:4" x14ac:dyDescent="0.25">
      <c r="A27" t="s">
        <v>27</v>
      </c>
      <c r="B27">
        <v>26</v>
      </c>
      <c r="C27" t="s">
        <v>51</v>
      </c>
      <c r="D27">
        <v>-7.2690608795851736E-2</v>
      </c>
    </row>
    <row r="28" spans="1:4" x14ac:dyDescent="0.25">
      <c r="A28" t="s">
        <v>20</v>
      </c>
      <c r="B28">
        <v>27</v>
      </c>
      <c r="C28" t="s">
        <v>51</v>
      </c>
      <c r="D28">
        <v>4.2295414973882763E-2</v>
      </c>
    </row>
    <row r="29" spans="1:4" x14ac:dyDescent="0.25">
      <c r="A29" t="s">
        <v>29</v>
      </c>
      <c r="B29">
        <v>1</v>
      </c>
      <c r="C29" t="s">
        <v>52</v>
      </c>
      <c r="D29">
        <v>-7.0130698119222189E-3</v>
      </c>
    </row>
    <row r="30" spans="1:4" x14ac:dyDescent="0.25">
      <c r="A30" t="s">
        <v>31</v>
      </c>
      <c r="B30">
        <v>2</v>
      </c>
      <c r="C30" t="s">
        <v>52</v>
      </c>
      <c r="D30">
        <v>6.853582554517134E-3</v>
      </c>
    </row>
    <row r="31" spans="1:4" x14ac:dyDescent="0.25">
      <c r="A31" t="s">
        <v>3</v>
      </c>
      <c r="B31">
        <v>3</v>
      </c>
      <c r="C31" t="s">
        <v>52</v>
      </c>
      <c r="D31">
        <v>-4.1280450637913274E-2</v>
      </c>
    </row>
    <row r="32" spans="1:4" x14ac:dyDescent="0.25">
      <c r="A32" t="s">
        <v>25</v>
      </c>
      <c r="B32">
        <v>4</v>
      </c>
      <c r="C32" t="s">
        <v>52</v>
      </c>
      <c r="D32">
        <v>-2.192448233861145E-2</v>
      </c>
    </row>
    <row r="33" spans="1:4" x14ac:dyDescent="0.25">
      <c r="A33" t="s">
        <v>32</v>
      </c>
      <c r="B33">
        <v>5</v>
      </c>
      <c r="C33" t="s">
        <v>52</v>
      </c>
      <c r="D33">
        <v>-6.8159233062489036E-3</v>
      </c>
    </row>
    <row r="34" spans="1:4" x14ac:dyDescent="0.25">
      <c r="A34" t="s">
        <v>35</v>
      </c>
      <c r="B34">
        <v>6</v>
      </c>
      <c r="C34" t="s">
        <v>52</v>
      </c>
      <c r="D34">
        <v>-1.3122287464896604E-2</v>
      </c>
    </row>
    <row r="35" spans="1:4" x14ac:dyDescent="0.25">
      <c r="A35" t="s">
        <v>18</v>
      </c>
      <c r="B35">
        <v>7</v>
      </c>
      <c r="C35" t="s">
        <v>52</v>
      </c>
      <c r="D35">
        <v>-5.0263517470232289E-3</v>
      </c>
    </row>
    <row r="36" spans="1:4" x14ac:dyDescent="0.25">
      <c r="A36" t="s">
        <v>23</v>
      </c>
      <c r="B36">
        <v>8</v>
      </c>
      <c r="C36" t="s">
        <v>52</v>
      </c>
      <c r="D36">
        <v>-3.2575837250254161E-2</v>
      </c>
    </row>
    <row r="37" spans="1:4" x14ac:dyDescent="0.25">
      <c r="A37" t="s">
        <v>2</v>
      </c>
      <c r="B37">
        <v>9</v>
      </c>
      <c r="C37" t="s">
        <v>52</v>
      </c>
      <c r="D37">
        <v>-5.0678005056308895E-3</v>
      </c>
    </row>
    <row r="38" spans="1:4" x14ac:dyDescent="0.25">
      <c r="A38" t="s">
        <v>15</v>
      </c>
      <c r="B38">
        <v>10</v>
      </c>
      <c r="C38" t="s">
        <v>52</v>
      </c>
      <c r="D38">
        <v>-5.2738782444070693E-3</v>
      </c>
    </row>
    <row r="39" spans="1:4" x14ac:dyDescent="0.25">
      <c r="A39" t="s">
        <v>37</v>
      </c>
      <c r="B39">
        <v>11</v>
      </c>
      <c r="C39" t="s">
        <v>52</v>
      </c>
      <c r="D39">
        <v>-1.1300849506181366E-2</v>
      </c>
    </row>
    <row r="40" spans="1:4" x14ac:dyDescent="0.25">
      <c r="A40" t="s">
        <v>1</v>
      </c>
      <c r="B40">
        <v>12</v>
      </c>
      <c r="C40" t="s">
        <v>52</v>
      </c>
      <c r="D40">
        <v>-2.115211521152115E-2</v>
      </c>
    </row>
    <row r="41" spans="1:4" x14ac:dyDescent="0.25">
      <c r="A41" t="s">
        <v>19</v>
      </c>
      <c r="B41">
        <v>13</v>
      </c>
      <c r="C41" t="s">
        <v>52</v>
      </c>
      <c r="D41">
        <v>-1.1978062862925909E-2</v>
      </c>
    </row>
    <row r="42" spans="1:4" x14ac:dyDescent="0.25">
      <c r="A42" t="s">
        <v>21</v>
      </c>
      <c r="B42">
        <v>14</v>
      </c>
      <c r="C42" t="s">
        <v>52</v>
      </c>
      <c r="D42">
        <v>-2.8399593589197338E-2</v>
      </c>
    </row>
    <row r="43" spans="1:4" x14ac:dyDescent="0.25">
      <c r="A43" t="s">
        <v>24</v>
      </c>
      <c r="B43">
        <v>15</v>
      </c>
      <c r="C43" t="s">
        <v>52</v>
      </c>
      <c r="D43">
        <v>-6.8374694908712999E-3</v>
      </c>
    </row>
    <row r="44" spans="1:4" x14ac:dyDescent="0.25">
      <c r="A44" t="s">
        <v>26</v>
      </c>
      <c r="B44">
        <v>16</v>
      </c>
      <c r="C44" t="s">
        <v>52</v>
      </c>
      <c r="D44">
        <v>-4.4714347113226471E-2</v>
      </c>
    </row>
    <row r="45" spans="1:4" x14ac:dyDescent="0.25">
      <c r="A45" t="s">
        <v>22</v>
      </c>
      <c r="B45">
        <v>17</v>
      </c>
      <c r="C45" t="s">
        <v>52</v>
      </c>
      <c r="D45">
        <v>-3.0969458583988894E-2</v>
      </c>
    </row>
    <row r="46" spans="1:4" x14ac:dyDescent="0.25">
      <c r="A46" t="s">
        <v>0</v>
      </c>
      <c r="B46">
        <v>18</v>
      </c>
      <c r="C46" t="s">
        <v>52</v>
      </c>
      <c r="D46">
        <v>2.3475184907278381E-2</v>
      </c>
    </row>
    <row r="47" spans="1:4" x14ac:dyDescent="0.25">
      <c r="A47" t="s">
        <v>36</v>
      </c>
      <c r="B47">
        <v>19</v>
      </c>
      <c r="C47" t="s">
        <v>52</v>
      </c>
      <c r="D47">
        <v>-1.0149378025295372E-2</v>
      </c>
    </row>
    <row r="48" spans="1:4" x14ac:dyDescent="0.25">
      <c r="A48" t="s">
        <v>16</v>
      </c>
      <c r="B48">
        <v>20</v>
      </c>
      <c r="C48" t="s">
        <v>52</v>
      </c>
      <c r="D48">
        <v>-1.0595366335996913E-2</v>
      </c>
    </row>
    <row r="49" spans="1:4" x14ac:dyDescent="0.25">
      <c r="A49" t="s">
        <v>28</v>
      </c>
      <c r="B49">
        <v>21</v>
      </c>
      <c r="C49" t="s">
        <v>52</v>
      </c>
      <c r="D49">
        <v>-2.6857081956730255E-2</v>
      </c>
    </row>
    <row r="50" spans="1:4" x14ac:dyDescent="0.25">
      <c r="A50" t="s">
        <v>17</v>
      </c>
      <c r="B50">
        <v>22</v>
      </c>
      <c r="C50" t="s">
        <v>52</v>
      </c>
      <c r="D50">
        <v>-1.5828334911782243E-2</v>
      </c>
    </row>
    <row r="51" spans="1:4" x14ac:dyDescent="0.25">
      <c r="A51" t="s">
        <v>33</v>
      </c>
      <c r="B51">
        <v>23</v>
      </c>
      <c r="C51" t="s">
        <v>52</v>
      </c>
      <c r="D51">
        <v>-3.406684562236912E-2</v>
      </c>
    </row>
    <row r="52" spans="1:4" x14ac:dyDescent="0.25">
      <c r="A52" t="s">
        <v>30</v>
      </c>
      <c r="B52">
        <v>24</v>
      </c>
      <c r="C52" t="s">
        <v>52</v>
      </c>
      <c r="D52">
        <v>-3.9265195202584872E-3</v>
      </c>
    </row>
    <row r="53" spans="1:4" x14ac:dyDescent="0.25">
      <c r="A53" t="s">
        <v>34</v>
      </c>
      <c r="B53">
        <v>25</v>
      </c>
      <c r="C53" t="s">
        <v>52</v>
      </c>
      <c r="D53">
        <v>-1.4915361243735943E-2</v>
      </c>
    </row>
    <row r="54" spans="1:4" x14ac:dyDescent="0.25">
      <c r="A54" t="s">
        <v>27</v>
      </c>
      <c r="B54">
        <v>26</v>
      </c>
      <c r="C54" t="s">
        <v>52</v>
      </c>
      <c r="D54">
        <v>-2.7337682510096304E-2</v>
      </c>
    </row>
    <row r="55" spans="1:4" x14ac:dyDescent="0.25">
      <c r="A55" t="s">
        <v>20</v>
      </c>
      <c r="B55">
        <v>27</v>
      </c>
      <c r="C55" t="s">
        <v>52</v>
      </c>
      <c r="D55">
        <v>-1.8653859539221829E-2</v>
      </c>
    </row>
    <row r="56" spans="1:4" x14ac:dyDescent="0.25">
      <c r="A56" t="s">
        <v>29</v>
      </c>
      <c r="B56">
        <v>1</v>
      </c>
      <c r="C56" t="s">
        <v>53</v>
      </c>
      <c r="D56">
        <v>3.6757624398073833E-2</v>
      </c>
    </row>
    <row r="57" spans="1:4" x14ac:dyDescent="0.25">
      <c r="A57" t="s">
        <v>31</v>
      </c>
      <c r="B57">
        <v>2</v>
      </c>
      <c r="C57" t="s">
        <v>53</v>
      </c>
      <c r="D57">
        <v>-5.8875530410183877E-3</v>
      </c>
    </row>
    <row r="58" spans="1:4" x14ac:dyDescent="0.25">
      <c r="A58" t="s">
        <v>3</v>
      </c>
      <c r="B58">
        <v>3</v>
      </c>
      <c r="C58" t="s">
        <v>53</v>
      </c>
      <c r="D58">
        <v>1.8635038256637364E-2</v>
      </c>
    </row>
    <row r="59" spans="1:4" x14ac:dyDescent="0.25">
      <c r="A59" t="s">
        <v>25</v>
      </c>
      <c r="B59">
        <v>4</v>
      </c>
      <c r="C59" t="s">
        <v>53</v>
      </c>
      <c r="D59">
        <v>-8.0254600802546015E-3</v>
      </c>
    </row>
    <row r="60" spans="1:4" x14ac:dyDescent="0.25">
      <c r="A60" t="s">
        <v>32</v>
      </c>
      <c r="B60">
        <v>5</v>
      </c>
      <c r="C60" t="s">
        <v>53</v>
      </c>
      <c r="D60">
        <v>-1.5879555513701855E-2</v>
      </c>
    </row>
    <row r="61" spans="1:4" x14ac:dyDescent="0.25">
      <c r="A61" t="s">
        <v>35</v>
      </c>
      <c r="B61">
        <v>6</v>
      </c>
      <c r="C61" t="s">
        <v>53</v>
      </c>
      <c r="D61">
        <v>-2.9025248344370862E-2</v>
      </c>
    </row>
    <row r="62" spans="1:4" x14ac:dyDescent="0.25">
      <c r="A62" t="s">
        <v>18</v>
      </c>
      <c r="B62">
        <v>7</v>
      </c>
      <c r="C62" t="s">
        <v>53</v>
      </c>
      <c r="D62">
        <v>-3.7601974921117596E-3</v>
      </c>
    </row>
    <row r="63" spans="1:4" x14ac:dyDescent="0.25">
      <c r="A63" t="s">
        <v>23</v>
      </c>
      <c r="B63">
        <v>8</v>
      </c>
      <c r="C63" t="s">
        <v>53</v>
      </c>
      <c r="D63">
        <v>-5.0486833339372872E-2</v>
      </c>
    </row>
    <row r="64" spans="1:4" x14ac:dyDescent="0.25">
      <c r="A64" t="s">
        <v>2</v>
      </c>
      <c r="B64">
        <v>9</v>
      </c>
      <c r="C64" t="s">
        <v>53</v>
      </c>
      <c r="D64">
        <v>-2.3666247011399993E-2</v>
      </c>
    </row>
    <row r="65" spans="1:4" x14ac:dyDescent="0.25">
      <c r="A65" t="s">
        <v>15</v>
      </c>
      <c r="B65">
        <v>10</v>
      </c>
      <c r="C65" t="s">
        <v>53</v>
      </c>
      <c r="D65">
        <v>-2.8420918475721143E-2</v>
      </c>
    </row>
    <row r="66" spans="1:4" x14ac:dyDescent="0.25">
      <c r="A66" t="s">
        <v>37</v>
      </c>
      <c r="B66">
        <v>11</v>
      </c>
      <c r="C66" t="s">
        <v>53</v>
      </c>
      <c r="D66">
        <v>-1.2626284676440541E-2</v>
      </c>
    </row>
    <row r="67" spans="1:4" x14ac:dyDescent="0.25">
      <c r="A67" t="s">
        <v>1</v>
      </c>
      <c r="B67">
        <v>12</v>
      </c>
      <c r="C67" t="s">
        <v>53</v>
      </c>
      <c r="D67">
        <v>1.4712643678160919E-2</v>
      </c>
    </row>
    <row r="68" spans="1:4" x14ac:dyDescent="0.25">
      <c r="A68" t="s">
        <v>19</v>
      </c>
      <c r="B68">
        <v>13</v>
      </c>
      <c r="C68" t="s">
        <v>53</v>
      </c>
      <c r="D68">
        <v>-6.3565911398424345E-3</v>
      </c>
    </row>
    <row r="69" spans="1:4" x14ac:dyDescent="0.25">
      <c r="A69" t="s">
        <v>21</v>
      </c>
      <c r="B69">
        <v>14</v>
      </c>
      <c r="C69" t="s">
        <v>53</v>
      </c>
      <c r="D69">
        <v>-5.6165561908617115E-2</v>
      </c>
    </row>
    <row r="70" spans="1:4" x14ac:dyDescent="0.25">
      <c r="A70" t="s">
        <v>24</v>
      </c>
      <c r="B70">
        <v>15</v>
      </c>
      <c r="C70" t="s">
        <v>53</v>
      </c>
      <c r="D70">
        <v>-2.4181441045718347E-2</v>
      </c>
    </row>
    <row r="71" spans="1:4" x14ac:dyDescent="0.25">
      <c r="A71" t="s">
        <v>26</v>
      </c>
      <c r="B71">
        <v>16</v>
      </c>
      <c r="C71" t="s">
        <v>53</v>
      </c>
      <c r="D71">
        <v>-3.6164195732282113E-2</v>
      </c>
    </row>
    <row r="72" spans="1:4" x14ac:dyDescent="0.25">
      <c r="A72" t="s">
        <v>22</v>
      </c>
      <c r="B72">
        <v>17</v>
      </c>
      <c r="C72" t="s">
        <v>53</v>
      </c>
      <c r="D72">
        <v>1.1950383821018828E-2</v>
      </c>
    </row>
    <row r="73" spans="1:4" x14ac:dyDescent="0.25">
      <c r="A73" t="s">
        <v>0</v>
      </c>
      <c r="B73">
        <v>18</v>
      </c>
      <c r="C73" t="s">
        <v>53</v>
      </c>
      <c r="D73">
        <v>4.000837871805614E-2</v>
      </c>
    </row>
    <row r="74" spans="1:4" x14ac:dyDescent="0.25">
      <c r="A74" t="s">
        <v>36</v>
      </c>
      <c r="B74">
        <v>19</v>
      </c>
      <c r="C74" t="s">
        <v>53</v>
      </c>
      <c r="D74">
        <v>-7.0810109720615558E-3</v>
      </c>
    </row>
    <row r="75" spans="1:4" x14ac:dyDescent="0.25">
      <c r="A75" t="s">
        <v>16</v>
      </c>
      <c r="B75">
        <v>20</v>
      </c>
      <c r="C75" t="s">
        <v>53</v>
      </c>
      <c r="D75">
        <v>-3.9845298839741299E-2</v>
      </c>
    </row>
    <row r="76" spans="1:4" x14ac:dyDescent="0.25">
      <c r="A76" t="s">
        <v>28</v>
      </c>
      <c r="B76">
        <v>21</v>
      </c>
      <c r="C76" t="s">
        <v>53</v>
      </c>
      <c r="D76">
        <v>-8.2101266746979151E-2</v>
      </c>
    </row>
    <row r="77" spans="1:4" x14ac:dyDescent="0.25">
      <c r="A77" t="s">
        <v>17</v>
      </c>
      <c r="B77">
        <v>22</v>
      </c>
      <c r="C77" t="s">
        <v>53</v>
      </c>
      <c r="D77">
        <v>-1.8096604325008241E-2</v>
      </c>
    </row>
    <row r="78" spans="1:4" x14ac:dyDescent="0.25">
      <c r="A78" t="s">
        <v>33</v>
      </c>
      <c r="B78">
        <v>23</v>
      </c>
      <c r="C78" t="s">
        <v>53</v>
      </c>
      <c r="D78">
        <v>-5.2393093552809147E-2</v>
      </c>
    </row>
    <row r="79" spans="1:4" x14ac:dyDescent="0.25">
      <c r="A79" t="s">
        <v>30</v>
      </c>
      <c r="B79">
        <v>24</v>
      </c>
      <c r="C79" t="s">
        <v>53</v>
      </c>
      <c r="D79">
        <v>7.5939849624060149E-3</v>
      </c>
    </row>
    <row r="80" spans="1:4" x14ac:dyDescent="0.25">
      <c r="A80" t="s">
        <v>34</v>
      </c>
      <c r="B80">
        <v>25</v>
      </c>
      <c r="C80" t="s">
        <v>53</v>
      </c>
      <c r="D80">
        <v>-7.0999399158822351E-3</v>
      </c>
    </row>
    <row r="81" spans="1:4" x14ac:dyDescent="0.25">
      <c r="A81" t="s">
        <v>27</v>
      </c>
      <c r="B81">
        <v>26</v>
      </c>
      <c r="C81" t="s">
        <v>53</v>
      </c>
      <c r="D81">
        <v>-6.5687213882678591E-2</v>
      </c>
    </row>
    <row r="82" spans="1:4" x14ac:dyDescent="0.25">
      <c r="A82" t="s">
        <v>20</v>
      </c>
      <c r="B82">
        <v>27</v>
      </c>
      <c r="C82" t="s">
        <v>53</v>
      </c>
      <c r="D82">
        <v>-6.3125044329385066E-2</v>
      </c>
    </row>
    <row r="83" spans="1:4" x14ac:dyDescent="0.25">
      <c r="A83" t="s">
        <v>29</v>
      </c>
      <c r="B83">
        <v>1</v>
      </c>
      <c r="C83" t="s">
        <v>54</v>
      </c>
      <c r="D83">
        <v>3.5764050162563864E-2</v>
      </c>
    </row>
    <row r="84" spans="1:4" x14ac:dyDescent="0.25">
      <c r="A84" t="s">
        <v>31</v>
      </c>
      <c r="B84">
        <v>2</v>
      </c>
      <c r="C84" t="s">
        <v>54</v>
      </c>
      <c r="D84">
        <v>6.3789045594939559E-2</v>
      </c>
    </row>
    <row r="85" spans="1:4" x14ac:dyDescent="0.25">
      <c r="A85" t="s">
        <v>3</v>
      </c>
      <c r="B85">
        <v>3</v>
      </c>
      <c r="C85" t="s">
        <v>54</v>
      </c>
      <c r="D85">
        <v>6.7386953059423632E-2</v>
      </c>
    </row>
    <row r="86" spans="1:4" x14ac:dyDescent="0.25">
      <c r="A86" t="s">
        <v>25</v>
      </c>
      <c r="B86">
        <v>4</v>
      </c>
      <c r="C86" t="s">
        <v>54</v>
      </c>
      <c r="D86">
        <v>1.8496303529083553E-2</v>
      </c>
    </row>
    <row r="87" spans="1:4" x14ac:dyDescent="0.25">
      <c r="A87" t="s">
        <v>32</v>
      </c>
      <c r="B87">
        <v>5</v>
      </c>
      <c r="C87" t="s">
        <v>54</v>
      </c>
      <c r="D87">
        <v>2.9604200806191167E-2</v>
      </c>
    </row>
    <row r="88" spans="1:4" x14ac:dyDescent="0.25">
      <c r="A88" t="s">
        <v>35</v>
      </c>
      <c r="B88">
        <v>6</v>
      </c>
      <c r="C88" t="s">
        <v>54</v>
      </c>
      <c r="D88">
        <v>1.1562849682954122E-2</v>
      </c>
    </row>
    <row r="89" spans="1:4" x14ac:dyDescent="0.25">
      <c r="A89" t="s">
        <v>18</v>
      </c>
      <c r="B89">
        <v>7</v>
      </c>
      <c r="C89" t="s">
        <v>54</v>
      </c>
      <c r="D89">
        <v>4.161675172719366E-2</v>
      </c>
    </row>
    <row r="90" spans="1:4" x14ac:dyDescent="0.25">
      <c r="A90" t="s">
        <v>23</v>
      </c>
      <c r="B90">
        <v>8</v>
      </c>
      <c r="C90" t="s">
        <v>54</v>
      </c>
      <c r="D90">
        <v>-1.1190864121420289E-2</v>
      </c>
    </row>
    <row r="91" spans="1:4" x14ac:dyDescent="0.25">
      <c r="A91" t="s">
        <v>2</v>
      </c>
      <c r="B91">
        <v>9</v>
      </c>
      <c r="C91" t="s">
        <v>54</v>
      </c>
      <c r="D91">
        <v>-5.8535431207855197E-2</v>
      </c>
    </row>
    <row r="92" spans="1:4" x14ac:dyDescent="0.25">
      <c r="A92" t="s">
        <v>15</v>
      </c>
      <c r="B92">
        <v>10</v>
      </c>
      <c r="C92" t="s">
        <v>54</v>
      </c>
      <c r="D92">
        <v>3.4971578487101009E-2</v>
      </c>
    </row>
    <row r="93" spans="1:4" x14ac:dyDescent="0.25">
      <c r="A93" t="s">
        <v>37</v>
      </c>
      <c r="B93">
        <v>11</v>
      </c>
      <c r="C93" t="s">
        <v>54</v>
      </c>
      <c r="D93">
        <v>1.0488428239164464E-2</v>
      </c>
    </row>
    <row r="94" spans="1:4" x14ac:dyDescent="0.25">
      <c r="A94" t="s">
        <v>1</v>
      </c>
      <c r="B94">
        <v>12</v>
      </c>
      <c r="C94" t="s">
        <v>54</v>
      </c>
      <c r="D94">
        <v>-4.3044857272315357E-3</v>
      </c>
    </row>
    <row r="95" spans="1:4" x14ac:dyDescent="0.25">
      <c r="A95" t="s">
        <v>19</v>
      </c>
      <c r="B95">
        <v>13</v>
      </c>
      <c r="C95" t="s">
        <v>54</v>
      </c>
      <c r="D95">
        <v>2.8905352689796469E-2</v>
      </c>
    </row>
    <row r="96" spans="1:4" x14ac:dyDescent="0.25">
      <c r="A96" t="s">
        <v>21</v>
      </c>
      <c r="B96">
        <v>14</v>
      </c>
      <c r="C96" t="s">
        <v>54</v>
      </c>
      <c r="D96">
        <v>8.2095820154041349E-2</v>
      </c>
    </row>
    <row r="97" spans="1:4" x14ac:dyDescent="0.25">
      <c r="A97" t="s">
        <v>24</v>
      </c>
      <c r="B97">
        <v>15</v>
      </c>
      <c r="C97" t="s">
        <v>54</v>
      </c>
      <c r="D97">
        <v>9.2786517617478165E-3</v>
      </c>
    </row>
    <row r="98" spans="1:4" x14ac:dyDescent="0.25">
      <c r="A98" t="s">
        <v>26</v>
      </c>
      <c r="B98">
        <v>16</v>
      </c>
      <c r="C98" t="s">
        <v>54</v>
      </c>
      <c r="D98">
        <v>-1.146725546565504E-2</v>
      </c>
    </row>
    <row r="99" spans="1:4" x14ac:dyDescent="0.25">
      <c r="A99" t="s">
        <v>22</v>
      </c>
      <c r="B99">
        <v>17</v>
      </c>
      <c r="C99" t="s">
        <v>54</v>
      </c>
      <c r="D99">
        <v>6.8661224104572694E-3</v>
      </c>
    </row>
    <row r="100" spans="1:4" x14ac:dyDescent="0.25">
      <c r="A100" t="s">
        <v>0</v>
      </c>
      <c r="B100">
        <v>18</v>
      </c>
      <c r="C100" t="s">
        <v>54</v>
      </c>
      <c r="D100">
        <v>3.8167170191339375E-2</v>
      </c>
    </row>
    <row r="101" spans="1:4" x14ac:dyDescent="0.25">
      <c r="A101" t="s">
        <v>36</v>
      </c>
      <c r="B101">
        <v>19</v>
      </c>
      <c r="C101" t="s">
        <v>54</v>
      </c>
      <c r="D101">
        <v>-1.5004413062665489E-3</v>
      </c>
    </row>
    <row r="102" spans="1:4" x14ac:dyDescent="0.25">
      <c r="A102" t="s">
        <v>16</v>
      </c>
      <c r="B102">
        <v>20</v>
      </c>
      <c r="C102" t="s">
        <v>54</v>
      </c>
      <c r="D102">
        <v>-6.9051890464746305E-3</v>
      </c>
    </row>
    <row r="103" spans="1:4" x14ac:dyDescent="0.25">
      <c r="A103" t="s">
        <v>28</v>
      </c>
      <c r="B103">
        <v>21</v>
      </c>
      <c r="C103" t="s">
        <v>54</v>
      </c>
      <c r="D103">
        <v>-7.2144447979637288E-2</v>
      </c>
    </row>
    <row r="104" spans="1:4" x14ac:dyDescent="0.25">
      <c r="A104" t="s">
        <v>17</v>
      </c>
      <c r="B104">
        <v>22</v>
      </c>
      <c r="C104" t="s">
        <v>54</v>
      </c>
      <c r="D104">
        <v>1.4455535390199637E-2</v>
      </c>
    </row>
    <row r="105" spans="1:4" x14ac:dyDescent="0.25">
      <c r="A105" t="s">
        <v>33</v>
      </c>
      <c r="B105">
        <v>23</v>
      </c>
      <c r="C105" t="s">
        <v>54</v>
      </c>
      <c r="D105">
        <v>-6.6978320278968453E-2</v>
      </c>
    </row>
    <row r="106" spans="1:4" x14ac:dyDescent="0.25">
      <c r="A106" t="s">
        <v>30</v>
      </c>
      <c r="B106">
        <v>24</v>
      </c>
      <c r="C106" t="s">
        <v>54</v>
      </c>
      <c r="D106">
        <v>2.0893963137079323E-3</v>
      </c>
    </row>
    <row r="107" spans="1:4" x14ac:dyDescent="0.25">
      <c r="A107" t="s">
        <v>34</v>
      </c>
      <c r="B107">
        <v>25</v>
      </c>
      <c r="C107" t="s">
        <v>54</v>
      </c>
      <c r="D107">
        <v>-2.5773819729503485E-2</v>
      </c>
    </row>
    <row r="108" spans="1:4" x14ac:dyDescent="0.25">
      <c r="A108" t="s">
        <v>27</v>
      </c>
      <c r="B108">
        <v>26</v>
      </c>
      <c r="C108" t="s">
        <v>54</v>
      </c>
      <c r="D108">
        <v>-7.520510483135825E-3</v>
      </c>
    </row>
    <row r="109" spans="1:4" x14ac:dyDescent="0.25">
      <c r="A109" t="s">
        <v>20</v>
      </c>
      <c r="B109">
        <v>27</v>
      </c>
      <c r="C109" t="s">
        <v>54</v>
      </c>
      <c r="D109">
        <v>4.7694753577106515E-3</v>
      </c>
    </row>
    <row r="110" spans="1:4" x14ac:dyDescent="0.25">
      <c r="A110" t="s">
        <v>29</v>
      </c>
      <c r="B110">
        <v>1</v>
      </c>
      <c r="C110" t="s">
        <v>55</v>
      </c>
      <c r="D110">
        <v>-2.914798206278027E-2</v>
      </c>
    </row>
    <row r="111" spans="1:4" x14ac:dyDescent="0.25">
      <c r="A111" t="s">
        <v>31</v>
      </c>
      <c r="B111">
        <v>2</v>
      </c>
      <c r="C111" t="s">
        <v>55</v>
      </c>
      <c r="D111">
        <v>-6.6523258341181779E-2</v>
      </c>
    </row>
    <row r="112" spans="1:4" x14ac:dyDescent="0.25">
      <c r="A112" t="s">
        <v>3</v>
      </c>
      <c r="B112">
        <v>3</v>
      </c>
      <c r="C112" t="s">
        <v>55</v>
      </c>
      <c r="D112">
        <v>-9.3620195991450578E-2</v>
      </c>
    </row>
    <row r="113" spans="1:4" x14ac:dyDescent="0.25">
      <c r="A113" t="s">
        <v>25</v>
      </c>
      <c r="B113">
        <v>4</v>
      </c>
      <c r="C113" t="s">
        <v>55</v>
      </c>
      <c r="D113">
        <v>-7.1902048866001975E-2</v>
      </c>
    </row>
    <row r="114" spans="1:4" x14ac:dyDescent="0.25">
      <c r="A114" t="s">
        <v>32</v>
      </c>
      <c r="B114">
        <v>5</v>
      </c>
      <c r="C114" t="s">
        <v>55</v>
      </c>
      <c r="D114">
        <v>-4.0091544877901439E-2</v>
      </c>
    </row>
    <row r="115" spans="1:4" x14ac:dyDescent="0.25">
      <c r="A115" t="s">
        <v>35</v>
      </c>
      <c r="B115">
        <v>6</v>
      </c>
      <c r="C115" t="s">
        <v>55</v>
      </c>
      <c r="D115">
        <v>-7.1481247366203121E-2</v>
      </c>
    </row>
    <row r="116" spans="1:4" x14ac:dyDescent="0.25">
      <c r="A116" t="s">
        <v>18</v>
      </c>
      <c r="B116">
        <v>7</v>
      </c>
      <c r="C116" t="s">
        <v>55</v>
      </c>
      <c r="D116">
        <v>-7.9451105194334598E-2</v>
      </c>
    </row>
    <row r="117" spans="1:4" x14ac:dyDescent="0.25">
      <c r="A117" t="s">
        <v>23</v>
      </c>
      <c r="B117">
        <v>8</v>
      </c>
      <c r="C117" t="s">
        <v>55</v>
      </c>
      <c r="D117">
        <v>-2.4104648435528453E-2</v>
      </c>
    </row>
    <row r="118" spans="1:4" x14ac:dyDescent="0.25">
      <c r="A118" t="s">
        <v>2</v>
      </c>
      <c r="B118">
        <v>9</v>
      </c>
      <c r="C118" t="s">
        <v>55</v>
      </c>
      <c r="D118">
        <v>5.1380965544972484E-2</v>
      </c>
    </row>
    <row r="119" spans="1:4" x14ac:dyDescent="0.25">
      <c r="A119" t="s">
        <v>15</v>
      </c>
      <c r="B119">
        <v>10</v>
      </c>
      <c r="C119" t="s">
        <v>55</v>
      </c>
      <c r="D119">
        <v>-3.5944536920464051E-2</v>
      </c>
    </row>
    <row r="120" spans="1:4" x14ac:dyDescent="0.25">
      <c r="A120" t="s">
        <v>37</v>
      </c>
      <c r="B120">
        <v>11</v>
      </c>
      <c r="C120" t="s">
        <v>55</v>
      </c>
      <c r="D120">
        <v>-8.3395324820808137E-2</v>
      </c>
    </row>
    <row r="121" spans="1:4" x14ac:dyDescent="0.25">
      <c r="A121" t="s">
        <v>1</v>
      </c>
      <c r="B121">
        <v>12</v>
      </c>
      <c r="C121" t="s">
        <v>55</v>
      </c>
      <c r="D121">
        <v>-1.956769055745165E-2</v>
      </c>
    </row>
    <row r="122" spans="1:4" x14ac:dyDescent="0.25">
      <c r="A122" t="s">
        <v>19</v>
      </c>
      <c r="B122">
        <v>13</v>
      </c>
      <c r="C122" t="s">
        <v>55</v>
      </c>
      <c r="D122">
        <v>-7.1242702629316201E-2</v>
      </c>
    </row>
    <row r="123" spans="1:4" x14ac:dyDescent="0.25">
      <c r="A123" t="s">
        <v>21</v>
      </c>
      <c r="B123">
        <v>14</v>
      </c>
      <c r="C123" t="s">
        <v>55</v>
      </c>
      <c r="D123">
        <v>-0.10143180354400277</v>
      </c>
    </row>
    <row r="124" spans="1:4" x14ac:dyDescent="0.25">
      <c r="A124" t="s">
        <v>24</v>
      </c>
      <c r="B124">
        <v>15</v>
      </c>
      <c r="C124" t="s">
        <v>55</v>
      </c>
      <c r="D124">
        <v>-2.1638778241911547E-2</v>
      </c>
    </row>
    <row r="125" spans="1:4" x14ac:dyDescent="0.25">
      <c r="A125" t="s">
        <v>26</v>
      </c>
      <c r="B125">
        <v>16</v>
      </c>
      <c r="C125" t="s">
        <v>55</v>
      </c>
      <c r="D125">
        <v>-1.7279243670814917E-2</v>
      </c>
    </row>
    <row r="126" spans="1:4" x14ac:dyDescent="0.25">
      <c r="A126" t="s">
        <v>22</v>
      </c>
      <c r="B126">
        <v>17</v>
      </c>
      <c r="C126" t="s">
        <v>55</v>
      </c>
      <c r="D126">
        <v>-0.11043282637733462</v>
      </c>
    </row>
    <row r="127" spans="1:4" x14ac:dyDescent="0.25">
      <c r="A127" t="s">
        <v>0</v>
      </c>
      <c r="B127">
        <v>18</v>
      </c>
      <c r="C127" t="s">
        <v>55</v>
      </c>
      <c r="D127">
        <v>-1.086429333592007E-2</v>
      </c>
    </row>
    <row r="128" spans="1:4" x14ac:dyDescent="0.25">
      <c r="A128" t="s">
        <v>36</v>
      </c>
      <c r="B128">
        <v>19</v>
      </c>
      <c r="C128" t="s">
        <v>55</v>
      </c>
      <c r="D128">
        <v>-6.8894192521877493E-2</v>
      </c>
    </row>
    <row r="129" spans="1:4" x14ac:dyDescent="0.25">
      <c r="A129" t="s">
        <v>16</v>
      </c>
      <c r="B129">
        <v>20</v>
      </c>
      <c r="C129" t="s">
        <v>55</v>
      </c>
      <c r="D129">
        <v>-3.5481781928491087E-2</v>
      </c>
    </row>
    <row r="130" spans="1:4" x14ac:dyDescent="0.25">
      <c r="A130" t="s">
        <v>28</v>
      </c>
      <c r="B130">
        <v>21</v>
      </c>
      <c r="C130" t="s">
        <v>55</v>
      </c>
      <c r="D130">
        <v>-5.4093441920274328E-2</v>
      </c>
    </row>
    <row r="131" spans="1:4" x14ac:dyDescent="0.25">
      <c r="A131" t="s">
        <v>17</v>
      </c>
      <c r="B131">
        <v>22</v>
      </c>
      <c r="C131" t="s">
        <v>55</v>
      </c>
      <c r="D131">
        <v>-9.3869920299124276E-2</v>
      </c>
    </row>
    <row r="132" spans="1:4" x14ac:dyDescent="0.25">
      <c r="A132" t="s">
        <v>33</v>
      </c>
      <c r="B132">
        <v>23</v>
      </c>
      <c r="C132" t="s">
        <v>55</v>
      </c>
      <c r="D132">
        <v>-7.9572020234622676E-2</v>
      </c>
    </row>
    <row r="133" spans="1:4" x14ac:dyDescent="0.25">
      <c r="A133" t="s">
        <v>30</v>
      </c>
      <c r="B133">
        <v>24</v>
      </c>
      <c r="C133" t="s">
        <v>55</v>
      </c>
      <c r="D133">
        <v>-4.6104911545376215E-2</v>
      </c>
    </row>
    <row r="134" spans="1:4" x14ac:dyDescent="0.25">
      <c r="A134" t="s">
        <v>34</v>
      </c>
      <c r="B134">
        <v>25</v>
      </c>
      <c r="C134" t="s">
        <v>55</v>
      </c>
      <c r="D134">
        <v>-5.3320289247428709E-2</v>
      </c>
    </row>
    <row r="135" spans="1:4" x14ac:dyDescent="0.25">
      <c r="A135" t="s">
        <v>27</v>
      </c>
      <c r="B135">
        <v>26</v>
      </c>
      <c r="C135" t="s">
        <v>55</v>
      </c>
      <c r="D135">
        <v>-8.4156142365097594E-2</v>
      </c>
    </row>
    <row r="136" spans="1:4" x14ac:dyDescent="0.25">
      <c r="A136" t="s">
        <v>20</v>
      </c>
      <c r="B136">
        <v>27</v>
      </c>
      <c r="C136" t="s">
        <v>55</v>
      </c>
      <c r="D136">
        <v>-0.12251356238698011</v>
      </c>
    </row>
    <row r="137" spans="1:4" x14ac:dyDescent="0.25">
      <c r="A137" t="s">
        <v>29</v>
      </c>
      <c r="B137">
        <v>1</v>
      </c>
      <c r="C137" t="s">
        <v>56</v>
      </c>
      <c r="D137">
        <v>-2.6943802925327175E-2</v>
      </c>
    </row>
    <row r="138" spans="1:4" x14ac:dyDescent="0.25">
      <c r="A138" t="s">
        <v>31</v>
      </c>
      <c r="B138">
        <v>2</v>
      </c>
      <c r="C138" t="s">
        <v>56</v>
      </c>
      <c r="D138">
        <v>-1.8011510172891394E-2</v>
      </c>
    </row>
    <row r="139" spans="1:4" x14ac:dyDescent="0.25">
      <c r="A139" t="s">
        <v>3</v>
      </c>
      <c r="B139">
        <v>3</v>
      </c>
      <c r="C139" t="s">
        <v>56</v>
      </c>
      <c r="D139">
        <v>-3.4882427532201728E-2</v>
      </c>
    </row>
    <row r="140" spans="1:4" x14ac:dyDescent="0.25">
      <c r="A140" t="s">
        <v>25</v>
      </c>
      <c r="B140">
        <v>4</v>
      </c>
      <c r="C140" t="s">
        <v>56</v>
      </c>
      <c r="D140">
        <v>-5.0556326181270844E-2</v>
      </c>
    </row>
    <row r="141" spans="1:4" x14ac:dyDescent="0.25">
      <c r="A141" t="s">
        <v>32</v>
      </c>
      <c r="B141">
        <v>5</v>
      </c>
      <c r="C141" t="s">
        <v>56</v>
      </c>
      <c r="D141">
        <v>-6.0779164195722948E-2</v>
      </c>
    </row>
    <row r="142" spans="1:4" x14ac:dyDescent="0.25">
      <c r="A142" t="s">
        <v>35</v>
      </c>
      <c r="B142">
        <v>6</v>
      </c>
      <c r="C142" t="s">
        <v>56</v>
      </c>
      <c r="D142">
        <v>-3.6194474385885286E-2</v>
      </c>
    </row>
    <row r="143" spans="1:4" x14ac:dyDescent="0.25">
      <c r="A143" t="s">
        <v>18</v>
      </c>
      <c r="B143">
        <v>7</v>
      </c>
      <c r="C143" t="s">
        <v>56</v>
      </c>
      <c r="D143">
        <v>-1.6447030634947801E-2</v>
      </c>
    </row>
    <row r="144" spans="1:4" x14ac:dyDescent="0.25">
      <c r="A144" t="s">
        <v>23</v>
      </c>
      <c r="B144">
        <v>8</v>
      </c>
      <c r="C144" t="s">
        <v>56</v>
      </c>
      <c r="D144">
        <v>-2.6996933411214952E-2</v>
      </c>
    </row>
    <row r="145" spans="1:4" x14ac:dyDescent="0.25">
      <c r="A145" t="s">
        <v>2</v>
      </c>
      <c r="B145">
        <v>9</v>
      </c>
      <c r="C145" t="s">
        <v>56</v>
      </c>
      <c r="D145">
        <v>2.4237788481074687E-2</v>
      </c>
    </row>
    <row r="146" spans="1:4" x14ac:dyDescent="0.25">
      <c r="A146" t="s">
        <v>15</v>
      </c>
      <c r="B146">
        <v>10</v>
      </c>
      <c r="C146" t="s">
        <v>56</v>
      </c>
      <c r="D146">
        <v>-2.9010911959332135E-2</v>
      </c>
    </row>
    <row r="147" spans="1:4" x14ac:dyDescent="0.25">
      <c r="A147" t="s">
        <v>37</v>
      </c>
      <c r="B147">
        <v>11</v>
      </c>
      <c r="C147" t="s">
        <v>56</v>
      </c>
      <c r="D147">
        <v>-4.4713273626520521E-2</v>
      </c>
    </row>
    <row r="148" spans="1:4" x14ac:dyDescent="0.25">
      <c r="A148" t="s">
        <v>1</v>
      </c>
      <c r="B148">
        <v>12</v>
      </c>
      <c r="C148" t="s">
        <v>56</v>
      </c>
      <c r="D148">
        <v>3.5507078208401023E-2</v>
      </c>
    </row>
    <row r="149" spans="1:4" x14ac:dyDescent="0.25">
      <c r="A149" t="s">
        <v>19</v>
      </c>
      <c r="B149">
        <v>13</v>
      </c>
      <c r="C149" t="s">
        <v>56</v>
      </c>
      <c r="D149">
        <v>-6.2031431243646955E-2</v>
      </c>
    </row>
    <row r="150" spans="1:4" x14ac:dyDescent="0.25">
      <c r="A150" t="s">
        <v>21</v>
      </c>
      <c r="B150">
        <v>14</v>
      </c>
      <c r="C150" t="s">
        <v>56</v>
      </c>
      <c r="D150">
        <v>1.1210968370366286E-3</v>
      </c>
    </row>
    <row r="151" spans="1:4" x14ac:dyDescent="0.25">
      <c r="A151" t="s">
        <v>24</v>
      </c>
      <c r="B151">
        <v>15</v>
      </c>
      <c r="C151" t="s">
        <v>56</v>
      </c>
      <c r="D151">
        <v>-6.634247859353945E-2</v>
      </c>
    </row>
    <row r="152" spans="1:4" x14ac:dyDescent="0.25">
      <c r="A152" t="s">
        <v>26</v>
      </c>
      <c r="B152">
        <v>16</v>
      </c>
      <c r="C152" t="s">
        <v>56</v>
      </c>
      <c r="D152">
        <v>-3.4177147607752208E-2</v>
      </c>
    </row>
    <row r="153" spans="1:4" x14ac:dyDescent="0.25">
      <c r="A153" t="s">
        <v>22</v>
      </c>
      <c r="B153">
        <v>17</v>
      </c>
      <c r="C153" t="s">
        <v>56</v>
      </c>
      <c r="D153">
        <v>-6.153765097930744E-2</v>
      </c>
    </row>
    <row r="154" spans="1:4" x14ac:dyDescent="0.25">
      <c r="A154" t="s">
        <v>0</v>
      </c>
      <c r="B154">
        <v>18</v>
      </c>
      <c r="C154" t="s">
        <v>56</v>
      </c>
      <c r="D154">
        <v>4.3149946062567418E-3</v>
      </c>
    </row>
    <row r="155" spans="1:4" x14ac:dyDescent="0.25">
      <c r="A155" t="s">
        <v>36</v>
      </c>
      <c r="B155">
        <v>19</v>
      </c>
      <c r="C155" t="s">
        <v>56</v>
      </c>
      <c r="D155">
        <v>-7.67259056732741E-2</v>
      </c>
    </row>
    <row r="156" spans="1:4" x14ac:dyDescent="0.25">
      <c r="A156" t="s">
        <v>16</v>
      </c>
      <c r="B156">
        <v>20</v>
      </c>
      <c r="C156" t="s">
        <v>56</v>
      </c>
      <c r="D156">
        <v>1.061912502650364E-2</v>
      </c>
    </row>
    <row r="157" spans="1:4" x14ac:dyDescent="0.25">
      <c r="A157" t="s">
        <v>28</v>
      </c>
      <c r="B157">
        <v>21</v>
      </c>
      <c r="C157" t="s">
        <v>56</v>
      </c>
      <c r="D157">
        <v>-6.5479427224941086E-2</v>
      </c>
    </row>
    <row r="158" spans="1:4" x14ac:dyDescent="0.25">
      <c r="A158" t="s">
        <v>17</v>
      </c>
      <c r="B158">
        <v>22</v>
      </c>
      <c r="C158" t="s">
        <v>56</v>
      </c>
      <c r="D158">
        <v>-0.10019842249183111</v>
      </c>
    </row>
    <row r="159" spans="1:4" x14ac:dyDescent="0.25">
      <c r="A159" t="s">
        <v>33</v>
      </c>
      <c r="B159">
        <v>23</v>
      </c>
      <c r="C159" t="s">
        <v>56</v>
      </c>
      <c r="D159">
        <v>-0.10710446626378092</v>
      </c>
    </row>
    <row r="160" spans="1:4" x14ac:dyDescent="0.25">
      <c r="A160" t="s">
        <v>30</v>
      </c>
      <c r="B160">
        <v>24</v>
      </c>
      <c r="C160" t="s">
        <v>56</v>
      </c>
      <c r="D160">
        <v>-2.228194805339638E-2</v>
      </c>
    </row>
    <row r="161" spans="1:4" x14ac:dyDescent="0.25">
      <c r="A161" t="s">
        <v>34</v>
      </c>
      <c r="B161">
        <v>25</v>
      </c>
      <c r="C161" t="s">
        <v>56</v>
      </c>
      <c r="D161">
        <v>-0.12473071245010663</v>
      </c>
    </row>
    <row r="162" spans="1:4" x14ac:dyDescent="0.25">
      <c r="A162" t="s">
        <v>27</v>
      </c>
      <c r="B162">
        <v>26</v>
      </c>
      <c r="C162" t="s">
        <v>56</v>
      </c>
      <c r="D162">
        <v>-9.1763820985332825E-2</v>
      </c>
    </row>
    <row r="163" spans="1:4" x14ac:dyDescent="0.25">
      <c r="A163" t="s">
        <v>20</v>
      </c>
      <c r="B163">
        <v>27</v>
      </c>
      <c r="C163" t="s">
        <v>56</v>
      </c>
      <c r="D163">
        <v>-5.9848875150266184E-2</v>
      </c>
    </row>
    <row r="164" spans="1:4" x14ac:dyDescent="0.25">
      <c r="A164" t="s">
        <v>29</v>
      </c>
      <c r="B164">
        <v>1</v>
      </c>
      <c r="C164" t="s">
        <v>57</v>
      </c>
      <c r="D164">
        <v>2.1993670886075949E-2</v>
      </c>
    </row>
    <row r="165" spans="1:4" x14ac:dyDescent="0.25">
      <c r="A165" t="s">
        <v>31</v>
      </c>
      <c r="B165">
        <v>2</v>
      </c>
      <c r="C165" t="s">
        <v>57</v>
      </c>
      <c r="D165">
        <v>1.0067664921847927E-2</v>
      </c>
    </row>
    <row r="166" spans="1:4" x14ac:dyDescent="0.25">
      <c r="A166" t="s">
        <v>3</v>
      </c>
      <c r="B166">
        <v>3</v>
      </c>
      <c r="C166" t="s">
        <v>57</v>
      </c>
      <c r="D166">
        <v>7.768019731231127E-3</v>
      </c>
    </row>
    <row r="167" spans="1:4" x14ac:dyDescent="0.25">
      <c r="A167" t="s">
        <v>25</v>
      </c>
      <c r="B167">
        <v>4</v>
      </c>
      <c r="C167" t="s">
        <v>57</v>
      </c>
      <c r="D167">
        <v>-3.1395710289089216E-3</v>
      </c>
    </row>
    <row r="168" spans="1:4" x14ac:dyDescent="0.25">
      <c r="A168" t="s">
        <v>32</v>
      </c>
      <c r="B168">
        <v>5</v>
      </c>
      <c r="C168" t="s">
        <v>57</v>
      </c>
      <c r="D168">
        <v>-4.7290767347464725E-3</v>
      </c>
    </row>
    <row r="169" spans="1:4" x14ac:dyDescent="0.25">
      <c r="A169" t="s">
        <v>35</v>
      </c>
      <c r="B169">
        <v>6</v>
      </c>
      <c r="C169" t="s">
        <v>57</v>
      </c>
      <c r="D169">
        <v>-6.7102242627582551E-3</v>
      </c>
    </row>
    <row r="170" spans="1:4" x14ac:dyDescent="0.25">
      <c r="A170" t="s">
        <v>18</v>
      </c>
      <c r="B170">
        <v>7</v>
      </c>
      <c r="C170" t="s">
        <v>57</v>
      </c>
      <c r="D170">
        <v>-6.7862673789347303E-3</v>
      </c>
    </row>
    <row r="171" spans="1:4" x14ac:dyDescent="0.25">
      <c r="A171" t="s">
        <v>23</v>
      </c>
      <c r="B171">
        <v>8</v>
      </c>
      <c r="C171" t="s">
        <v>57</v>
      </c>
      <c r="D171">
        <v>-8.0511521745927524E-3</v>
      </c>
    </row>
    <row r="172" spans="1:4" x14ac:dyDescent="0.25">
      <c r="A172" t="s">
        <v>2</v>
      </c>
      <c r="B172">
        <v>9</v>
      </c>
      <c r="C172" t="s">
        <v>57</v>
      </c>
      <c r="D172">
        <v>-1.2333866206140095E-2</v>
      </c>
    </row>
    <row r="173" spans="1:4" x14ac:dyDescent="0.25">
      <c r="A173" t="s">
        <v>15</v>
      </c>
      <c r="B173">
        <v>10</v>
      </c>
      <c r="C173" t="s">
        <v>57</v>
      </c>
      <c r="D173">
        <v>-1.4722209685426728E-2</v>
      </c>
    </row>
    <row r="174" spans="1:4" x14ac:dyDescent="0.25">
      <c r="A174" t="s">
        <v>37</v>
      </c>
      <c r="B174">
        <v>11</v>
      </c>
      <c r="C174" t="s">
        <v>57</v>
      </c>
      <c r="D174">
        <v>-1.5991844159478664E-2</v>
      </c>
    </row>
    <row r="175" spans="1:4" x14ac:dyDescent="0.25">
      <c r="A175" t="s">
        <v>1</v>
      </c>
      <c r="B175">
        <v>12</v>
      </c>
      <c r="C175" t="s">
        <v>57</v>
      </c>
      <c r="D175">
        <v>-1.9722097714029583E-2</v>
      </c>
    </row>
    <row r="176" spans="1:4" x14ac:dyDescent="0.25">
      <c r="A176" t="s">
        <v>19</v>
      </c>
      <c r="B176">
        <v>13</v>
      </c>
      <c r="C176" t="s">
        <v>57</v>
      </c>
      <c r="D176">
        <v>-2.2903682453834045E-2</v>
      </c>
    </row>
    <row r="177" spans="1:4" x14ac:dyDescent="0.25">
      <c r="A177" t="s">
        <v>21</v>
      </c>
      <c r="B177">
        <v>14</v>
      </c>
      <c r="C177" t="s">
        <v>57</v>
      </c>
      <c r="D177">
        <v>-2.4122484946394476E-2</v>
      </c>
    </row>
    <row r="178" spans="1:4" x14ac:dyDescent="0.25">
      <c r="A178" t="s">
        <v>24</v>
      </c>
      <c r="B178">
        <v>15</v>
      </c>
      <c r="C178" t="s">
        <v>57</v>
      </c>
      <c r="D178">
        <v>-2.5204434989894345E-2</v>
      </c>
    </row>
    <row r="179" spans="1:4" x14ac:dyDescent="0.25">
      <c r="A179" t="s">
        <v>26</v>
      </c>
      <c r="B179">
        <v>16</v>
      </c>
      <c r="C179" t="s">
        <v>57</v>
      </c>
      <c r="D179">
        <v>-2.6181262997183395E-2</v>
      </c>
    </row>
    <row r="180" spans="1:4" x14ac:dyDescent="0.25">
      <c r="A180" t="s">
        <v>22</v>
      </c>
      <c r="B180">
        <v>17</v>
      </c>
      <c r="C180" t="s">
        <v>57</v>
      </c>
      <c r="D180">
        <v>-4.1263737034905754E-2</v>
      </c>
    </row>
    <row r="181" spans="1:4" x14ac:dyDescent="0.25">
      <c r="A181" t="s">
        <v>0</v>
      </c>
      <c r="B181">
        <v>18</v>
      </c>
      <c r="C181" t="s">
        <v>57</v>
      </c>
      <c r="D181">
        <v>-4.6382189239332093E-2</v>
      </c>
    </row>
    <row r="182" spans="1:4" x14ac:dyDescent="0.25">
      <c r="A182" t="s">
        <v>36</v>
      </c>
      <c r="B182">
        <v>19</v>
      </c>
      <c r="C182" t="s">
        <v>57</v>
      </c>
      <c r="D182">
        <v>-4.9067390544347791E-2</v>
      </c>
    </row>
    <row r="183" spans="1:4" x14ac:dyDescent="0.25">
      <c r="A183" t="s">
        <v>16</v>
      </c>
      <c r="B183">
        <v>20</v>
      </c>
      <c r="C183" t="s">
        <v>57</v>
      </c>
      <c r="D183">
        <v>-6.5895064426455929E-2</v>
      </c>
    </row>
    <row r="184" spans="1:4" x14ac:dyDescent="0.25">
      <c r="A184" t="s">
        <v>28</v>
      </c>
      <c r="B184">
        <v>21</v>
      </c>
      <c r="C184" t="s">
        <v>57</v>
      </c>
      <c r="D184">
        <v>-7.4528439121369347E-2</v>
      </c>
    </row>
    <row r="185" spans="1:4" x14ac:dyDescent="0.25">
      <c r="A185" t="s">
        <v>17</v>
      </c>
      <c r="B185">
        <v>22</v>
      </c>
      <c r="C185" t="s">
        <v>57</v>
      </c>
      <c r="D185">
        <v>-7.5020022161515765E-2</v>
      </c>
    </row>
    <row r="186" spans="1:4" x14ac:dyDescent="0.25">
      <c r="A186" t="s">
        <v>33</v>
      </c>
      <c r="B186">
        <v>23</v>
      </c>
      <c r="C186" t="s">
        <v>57</v>
      </c>
      <c r="D186">
        <v>-7.5863182737446369E-2</v>
      </c>
    </row>
    <row r="187" spans="1:4" x14ac:dyDescent="0.25">
      <c r="A187" t="s">
        <v>30</v>
      </c>
      <c r="B187">
        <v>24</v>
      </c>
      <c r="C187" t="s">
        <v>57</v>
      </c>
      <c r="D187">
        <v>-0.10040948546269576</v>
      </c>
    </row>
    <row r="188" spans="1:4" x14ac:dyDescent="0.25">
      <c r="A188" t="s">
        <v>34</v>
      </c>
      <c r="B188">
        <v>25</v>
      </c>
      <c r="C188" t="s">
        <v>57</v>
      </c>
      <c r="D188">
        <v>-0.10270618073689076</v>
      </c>
    </row>
    <row r="189" spans="1:4" x14ac:dyDescent="0.25">
      <c r="A189" t="s">
        <v>27</v>
      </c>
      <c r="B189">
        <v>26</v>
      </c>
      <c r="C189" t="s">
        <v>57</v>
      </c>
      <c r="D189">
        <v>-0.1106280193236715</v>
      </c>
    </row>
    <row r="190" spans="1:4" x14ac:dyDescent="0.25">
      <c r="A190" t="s">
        <v>20</v>
      </c>
      <c r="B190">
        <v>27</v>
      </c>
      <c r="C190" t="s">
        <v>57</v>
      </c>
      <c r="D190">
        <v>-0.11498767010685908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Eurostat-levend geborenen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Diederik Vancoppenolle</dc:creator>
  <cp:lastModifiedBy>Geraldine Dupont</cp:lastModifiedBy>
  <dcterms:created xsi:type="dcterms:W3CDTF">2022-05-23T18:38:35Z</dcterms:created>
  <dcterms:modified xsi:type="dcterms:W3CDTF">2026-05-07T07:48:44Z</dcterms:modified>
</cp:coreProperties>
</file>