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lgemene Diensten\Publicaties (jaarverslag KIV)\KIV\2023\Geboorte en TVC\"/>
    </mc:Choice>
  </mc:AlternateContent>
  <xr:revisionPtr revIDLastSave="0" documentId="13_ncr:1_{AE90A5EF-A86C-43C3-AC93-34B1A3CD4339}" xr6:coauthVersionLast="47" xr6:coauthVersionMax="47" xr10:uidLastSave="{00000000-0000-0000-0000-000000000000}"/>
  <bookViews>
    <workbookView xWindow="5820" yWindow="810" windowWidth="27000" windowHeight="11580" xr2:uid="{09148365-1B18-4621-A85F-99624A560390}"/>
  </bookViews>
  <sheets>
    <sheet name="demo_f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4" i="1" l="1"/>
  <c r="O24" i="1" s="1"/>
  <c r="N12" i="1"/>
  <c r="O12" i="1" s="1"/>
  <c r="N18" i="1"/>
  <c r="O18" i="1" s="1"/>
  <c r="N21" i="1"/>
  <c r="O21" i="1" s="1"/>
  <c r="N23" i="1"/>
  <c r="O23" i="1" s="1"/>
  <c r="N28" i="1"/>
  <c r="O28" i="1" s="1"/>
  <c r="N22" i="1"/>
  <c r="O22" i="1" s="1"/>
  <c r="N27" i="1"/>
  <c r="O27" i="1" s="1"/>
  <c r="N11" i="1"/>
  <c r="O11" i="1" s="1"/>
  <c r="N5" i="1"/>
  <c r="O5" i="1" s="1"/>
  <c r="N26" i="1"/>
  <c r="O26" i="1" s="1"/>
  <c r="N7" i="1"/>
  <c r="O7" i="1" s="1"/>
  <c r="N20" i="1"/>
  <c r="O20" i="1" s="1"/>
  <c r="N3" i="1"/>
  <c r="O3" i="1" s="1"/>
  <c r="N2" i="1"/>
  <c r="O2" i="1" s="1"/>
  <c r="N6" i="1"/>
  <c r="O6" i="1" s="1"/>
  <c r="N13" i="1"/>
  <c r="O13" i="1" s="1"/>
  <c r="N14" i="1"/>
  <c r="O14" i="1" s="1"/>
  <c r="N16" i="1"/>
  <c r="O16" i="1" s="1"/>
  <c r="N15" i="1"/>
  <c r="O15" i="1" s="1"/>
  <c r="N8" i="1"/>
  <c r="O8" i="1" s="1"/>
  <c r="N4" i="1"/>
  <c r="O4" i="1" s="1"/>
  <c r="N19" i="1"/>
  <c r="O19" i="1" s="1"/>
  <c r="N25" i="1"/>
  <c r="O25" i="1" s="1"/>
  <c r="N17" i="1"/>
  <c r="O17" i="1" s="1"/>
  <c r="N9" i="1"/>
  <c r="O9" i="1" s="1"/>
  <c r="N10" i="1"/>
  <c r="O10" i="1" s="1"/>
  <c r="N29" i="1"/>
  <c r="O29" i="1" s="1"/>
</calcChain>
</file>

<file path=xl/sharedStrings.xml><?xml version="1.0" encoding="utf-8"?>
<sst xmlns="http://schemas.openxmlformats.org/spreadsheetml/2006/main" count="41" uniqueCount="41">
  <si>
    <t>Cyprus</t>
  </si>
  <si>
    <t>Malta</t>
  </si>
  <si>
    <t>Portugal</t>
  </si>
  <si>
    <t>Finland</t>
  </si>
  <si>
    <t>GEO/TIME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</si>
  <si>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</si>
  <si>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</si>
  <si>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</si>
  <si>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</si>
  <si>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</si>
  <si>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</si>
  <si>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</si>
  <si>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</si>
  <si>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</si>
  <si>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</si>
  <si>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Europese Unie - 27 landen (from 2020)</t>
  </si>
  <si>
    <t>België</t>
  </si>
  <si>
    <t>Bulgarije</t>
  </si>
  <si>
    <t>Tsjechië</t>
  </si>
  <si>
    <t>Denemarken</t>
  </si>
  <si>
    <t>Duitsland</t>
  </si>
  <si>
    <t>Estland</t>
  </si>
  <si>
    <t>Ierland</t>
  </si>
  <si>
    <t>Griekenland</t>
  </si>
  <si>
    <t>Spanje</t>
  </si>
  <si>
    <t>Frankrijk</t>
  </si>
  <si>
    <t>Kroatië</t>
  </si>
  <si>
    <t>Italië</t>
  </si>
  <si>
    <t>Letland</t>
  </si>
  <si>
    <t>Litouwen</t>
  </si>
  <si>
    <t>Luxemburg</t>
  </si>
  <si>
    <t>Hongarije</t>
  </si>
  <si>
    <t>Nederland</t>
  </si>
  <si>
    <t>Oostenrijk</t>
  </si>
  <si>
    <t>Polen</t>
  </si>
  <si>
    <t>Roemenië</t>
  </si>
  <si>
    <t>Slovenië</t>
  </si>
  <si>
    <t>Slovakije</t>
  </si>
  <si>
    <t>Zweden</t>
  </si>
  <si>
    <t>2021</t>
  </si>
  <si>
    <t>Evolutie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</si>
</sst>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charset val="238"/>
    </font>
    <font>
      <sz val="10"/>
      <name val="Arial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</cellStyleXfs>
  <cellXfs count="7">
    <xf numFmtId="0" fontId="0" fillId="0" borderId="0" xfId="0"/>
    <xf numFmtId="0" fontId="4" fillId="2" borderId="1" xfId="2" applyFont="1" applyFill="1" applyBorder="1"/>
    <xf numFmtId="3" fontId="4" fillId="0" borderId="1" xfId="2" applyNumberFormat="1" applyFont="1" applyBorder="1"/>
    <xf numFmtId="3" fontId="0" fillId="0" borderId="1" xfId="0" applyNumberFormat="1" applyBorder="1"/>
    <xf numFmtId="164" fontId="0" fillId="0" borderId="1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Procent" xfId="1" builtinId="5"/>
    <cellStyle name="Standaard" xfId="0" builtinId="0"/>
    <cellStyle name="Standaard 2" xfId="2" xr:uid="{38522B95-D4EB-4F2B-9BF8-BD94719D6929}"/>
    <cellStyle name="Standaard 3" xfId="3" xr:uid="{0F145D94-9070-4A75-A05C-0ED14FC74207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3AEB-FB6B-4C10-86EE-BD3275E4056C}">
  <dimension ref="A1:O29"/>
  <sheetViews>
    <sheetView tabSelected="1" workbookViewId="0">
      <pane xSplit="1" topLeftCell="B1" activePane="topRight" state="frozen"/>
      <selection pane="topRight" activeCell="O29" sqref="O2:O29"/>
    </sheetView>
  </sheetViews>
  <sheetFormatPr defaultRowHeight="15" x14ac:dyDescent="0.25"/>
  <cols>
    <col min="1" max="1" width="36.42578125" customWidth="1"/>
    <col min="14" max="14" width="12.7109375" customWidth="1"/>
  </cols>
  <sheetData>
    <row r="1" spans="1:15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39</v>
      </c>
      <c r="M1" s="1">
        <v>2022</v>
      </c>
      <c r="N1" s="5" t="s">
        <v>40</v>
      </c>
      <c r="O1" s="6"/>
    </row>
    <row r="2" spans="1:15" x14ac:dyDescent="0.25">
      <c r="A2" s="1" t="s">
        <v>0</v>
      </c>
      <c r="B2" s="2">
        <v>9622</v>
      </c>
      <c r="C2" s="2">
        <v>10161</v>
      </c>
      <c r="D2" s="2">
        <v>9341</v>
      </c>
      <c r="E2" s="2">
        <v>9258</v>
      </c>
      <c r="F2" s="2">
        <v>9170</v>
      </c>
      <c r="G2" s="2">
        <v>9455</v>
      </c>
      <c r="H2" s="2">
        <v>9229</v>
      </c>
      <c r="I2" s="2">
        <v>9329</v>
      </c>
      <c r="J2" s="2">
        <v>9548</v>
      </c>
      <c r="K2" s="2">
        <v>9930</v>
      </c>
      <c r="L2" s="2">
        <v>10309</v>
      </c>
      <c r="M2" s="2">
        <v>10197</v>
      </c>
      <c r="N2" s="3">
        <f>M2-L2</f>
        <v>-112</v>
      </c>
      <c r="O2" s="4">
        <f>N2/K2</f>
        <v>-1.1278952668680765E-2</v>
      </c>
    </row>
    <row r="3" spans="1:15" x14ac:dyDescent="0.25">
      <c r="A3" s="1" t="s">
        <v>30</v>
      </c>
      <c r="B3" s="2">
        <v>5639</v>
      </c>
      <c r="C3" s="2">
        <v>6026</v>
      </c>
      <c r="D3" s="2">
        <v>6115</v>
      </c>
      <c r="E3" s="2">
        <v>6070</v>
      </c>
      <c r="F3" s="2">
        <v>6115</v>
      </c>
      <c r="G3" s="2">
        <v>6050</v>
      </c>
      <c r="H3" s="2">
        <v>6174</v>
      </c>
      <c r="I3" s="2">
        <v>6274</v>
      </c>
      <c r="J3" s="2">
        <v>6230</v>
      </c>
      <c r="K3" s="2">
        <v>6459</v>
      </c>
      <c r="L3" s="2">
        <v>6690</v>
      </c>
      <c r="M3" s="2">
        <v>6495</v>
      </c>
      <c r="N3" s="3">
        <f>M3-L3</f>
        <v>-195</v>
      </c>
      <c r="O3" s="4">
        <f>N3/K3</f>
        <v>-3.0190431955411056E-2</v>
      </c>
    </row>
    <row r="4" spans="1:15" x14ac:dyDescent="0.25">
      <c r="A4" s="1" t="s">
        <v>3</v>
      </c>
      <c r="B4" s="2">
        <v>59961</v>
      </c>
      <c r="C4" s="2">
        <v>59493</v>
      </c>
      <c r="D4" s="2">
        <v>58134</v>
      </c>
      <c r="E4" s="2">
        <v>57232</v>
      </c>
      <c r="F4" s="2">
        <v>55472</v>
      </c>
      <c r="G4" s="2">
        <v>52814</v>
      </c>
      <c r="H4" s="2">
        <v>50321</v>
      </c>
      <c r="I4" s="2">
        <v>47577</v>
      </c>
      <c r="J4" s="2">
        <v>45613</v>
      </c>
      <c r="K4" s="2">
        <v>46463</v>
      </c>
      <c r="L4" s="2">
        <v>49594</v>
      </c>
      <c r="M4" s="2">
        <v>44951</v>
      </c>
      <c r="N4" s="3">
        <f>M4-L4</f>
        <v>-4643</v>
      </c>
      <c r="O4" s="4">
        <f>N4/K4</f>
        <v>-9.9928975744140502E-2</v>
      </c>
    </row>
    <row r="5" spans="1:15" x14ac:dyDescent="0.25">
      <c r="A5" s="1" t="s">
        <v>1</v>
      </c>
      <c r="B5" s="2">
        <v>4165</v>
      </c>
      <c r="C5" s="2">
        <v>4130</v>
      </c>
      <c r="D5" s="2">
        <v>4032</v>
      </c>
      <c r="E5" s="2">
        <v>4191</v>
      </c>
      <c r="F5" s="2">
        <v>4325</v>
      </c>
      <c r="G5" s="2">
        <v>4476</v>
      </c>
      <c r="H5" s="2">
        <v>4319</v>
      </c>
      <c r="I5" s="2">
        <v>4444</v>
      </c>
      <c r="J5" s="2">
        <v>4350</v>
      </c>
      <c r="K5" s="2">
        <v>4414</v>
      </c>
      <c r="L5" s="2">
        <v>4395</v>
      </c>
      <c r="M5" s="2">
        <v>4309</v>
      </c>
      <c r="N5" s="3">
        <f>M5-L5</f>
        <v>-86</v>
      </c>
      <c r="O5" s="4">
        <f>N5/K5</f>
        <v>-1.9483461712732214E-2</v>
      </c>
    </row>
    <row r="6" spans="1:15" x14ac:dyDescent="0.25">
      <c r="A6" s="1" t="s">
        <v>23</v>
      </c>
      <c r="B6" s="2">
        <v>106428</v>
      </c>
      <c r="C6" s="2">
        <v>100371</v>
      </c>
      <c r="D6" s="2">
        <v>94134</v>
      </c>
      <c r="E6" s="2">
        <v>92149</v>
      </c>
      <c r="F6" s="2">
        <v>91847</v>
      </c>
      <c r="G6" s="2">
        <v>92898</v>
      </c>
      <c r="H6" s="2">
        <v>88553</v>
      </c>
      <c r="I6" s="2">
        <v>86440</v>
      </c>
      <c r="J6" s="2">
        <v>83763</v>
      </c>
      <c r="K6" s="2">
        <v>84764</v>
      </c>
      <c r="L6" s="2">
        <v>85346</v>
      </c>
      <c r="M6" s="2">
        <v>75921</v>
      </c>
      <c r="N6" s="3">
        <f>M6-L6</f>
        <v>-9425</v>
      </c>
      <c r="O6" s="4">
        <f>N6/K6</f>
        <v>-0.11119107168137417</v>
      </c>
    </row>
    <row r="7" spans="1:15" x14ac:dyDescent="0.25">
      <c r="A7" s="1" t="s">
        <v>31</v>
      </c>
      <c r="B7" s="2">
        <v>88049</v>
      </c>
      <c r="C7" s="2">
        <v>90269</v>
      </c>
      <c r="D7" s="2">
        <v>89524</v>
      </c>
      <c r="E7" s="2">
        <v>93281</v>
      </c>
      <c r="F7" s="2">
        <v>92135</v>
      </c>
      <c r="G7" s="2">
        <v>95361</v>
      </c>
      <c r="H7" s="2">
        <v>94646</v>
      </c>
      <c r="I7" s="2">
        <v>93467</v>
      </c>
      <c r="J7" s="2">
        <v>93100</v>
      </c>
      <c r="K7" s="2">
        <v>93807</v>
      </c>
      <c r="L7" s="2">
        <v>94003</v>
      </c>
      <c r="M7" s="2">
        <v>89669</v>
      </c>
      <c r="N7" s="3">
        <f>M7-L7</f>
        <v>-4334</v>
      </c>
      <c r="O7" s="4">
        <f>N7/K7</f>
        <v>-4.6201242977602953E-2</v>
      </c>
    </row>
    <row r="8" spans="1:15" x14ac:dyDescent="0.25">
      <c r="A8" s="1" t="s">
        <v>19</v>
      </c>
      <c r="B8" s="2">
        <v>58998</v>
      </c>
      <c r="C8" s="2">
        <v>57916</v>
      </c>
      <c r="D8" s="2">
        <v>55873</v>
      </c>
      <c r="E8" s="2">
        <v>56870</v>
      </c>
      <c r="F8" s="2">
        <v>58205</v>
      </c>
      <c r="G8" s="2">
        <v>61614</v>
      </c>
      <c r="H8" s="2">
        <v>61397</v>
      </c>
      <c r="I8" s="2">
        <v>61476</v>
      </c>
      <c r="J8" s="2">
        <v>61167</v>
      </c>
      <c r="K8" s="2">
        <v>60937</v>
      </c>
      <c r="L8" s="2">
        <v>63473</v>
      </c>
      <c r="M8" s="2">
        <v>58430</v>
      </c>
      <c r="N8" s="3">
        <f>M8-L8</f>
        <v>-5043</v>
      </c>
      <c r="O8" s="4">
        <f>N8/K8</f>
        <v>-8.2757602113658374E-2</v>
      </c>
    </row>
    <row r="9" spans="1:15" x14ac:dyDescent="0.25">
      <c r="A9" s="1" t="s">
        <v>32</v>
      </c>
      <c r="B9" s="2">
        <v>180060</v>
      </c>
      <c r="C9" s="2">
        <v>175959</v>
      </c>
      <c r="D9" s="2">
        <v>171341</v>
      </c>
      <c r="E9" s="2">
        <v>175181</v>
      </c>
      <c r="F9" s="2">
        <v>170510</v>
      </c>
      <c r="G9" s="2">
        <v>172520</v>
      </c>
      <c r="H9" s="2">
        <v>169836</v>
      </c>
      <c r="I9" s="2">
        <v>168525</v>
      </c>
      <c r="J9" s="2">
        <v>169680</v>
      </c>
      <c r="K9" s="2">
        <v>168681</v>
      </c>
      <c r="L9" s="2">
        <v>179441</v>
      </c>
      <c r="M9" s="2">
        <v>167504</v>
      </c>
      <c r="N9" s="3">
        <f>M9-L9</f>
        <v>-11937</v>
      </c>
      <c r="O9" s="4">
        <f>N9/K9</f>
        <v>-7.0766713500631365E-2</v>
      </c>
    </row>
    <row r="10" spans="1:15" x14ac:dyDescent="0.25">
      <c r="A10" s="1" t="s">
        <v>20</v>
      </c>
      <c r="B10" s="2">
        <v>662685</v>
      </c>
      <c r="C10" s="2">
        <v>673544</v>
      </c>
      <c r="D10" s="2">
        <v>682069</v>
      </c>
      <c r="E10" s="2">
        <v>714927</v>
      </c>
      <c r="F10" s="2">
        <v>737575</v>
      </c>
      <c r="G10" s="2">
        <v>792141</v>
      </c>
      <c r="H10" s="2">
        <v>784901</v>
      </c>
      <c r="I10" s="2">
        <v>787523</v>
      </c>
      <c r="J10" s="2">
        <v>778090</v>
      </c>
      <c r="K10" s="2">
        <v>773144</v>
      </c>
      <c r="L10" s="2">
        <v>795492</v>
      </c>
      <c r="M10" s="2">
        <v>738819</v>
      </c>
      <c r="N10" s="3">
        <f>M10-L10</f>
        <v>-56673</v>
      </c>
      <c r="O10" s="4">
        <f>N10/K10</f>
        <v>-7.3301998075390867E-2</v>
      </c>
    </row>
    <row r="11" spans="1:15" x14ac:dyDescent="0.25">
      <c r="A11" s="1" t="s">
        <v>37</v>
      </c>
      <c r="B11" s="2">
        <v>60813</v>
      </c>
      <c r="C11" s="2">
        <v>55535</v>
      </c>
      <c r="D11" s="2">
        <v>54823</v>
      </c>
      <c r="E11" s="2">
        <v>55033</v>
      </c>
      <c r="F11" s="2">
        <v>55602</v>
      </c>
      <c r="G11" s="2">
        <v>57557</v>
      </c>
      <c r="H11" s="2">
        <v>57969</v>
      </c>
      <c r="I11" s="2">
        <v>57639</v>
      </c>
      <c r="J11" s="2">
        <v>57054</v>
      </c>
      <c r="K11" s="2">
        <v>56650</v>
      </c>
      <c r="L11" s="2">
        <v>56565</v>
      </c>
      <c r="M11" s="2">
        <v>52668</v>
      </c>
      <c r="N11" s="3">
        <f>M11-L11</f>
        <v>-3897</v>
      </c>
      <c r="O11" s="4">
        <f>N11/K11</f>
        <v>-6.8790820829655777E-2</v>
      </c>
    </row>
    <row r="12" spans="1:15" x14ac:dyDescent="0.25">
      <c r="A12" s="1" t="s">
        <v>35</v>
      </c>
      <c r="B12" s="2">
        <v>196242</v>
      </c>
      <c r="C12" s="2">
        <v>201104</v>
      </c>
      <c r="D12" s="2">
        <v>188599</v>
      </c>
      <c r="E12" s="2">
        <v>198740</v>
      </c>
      <c r="F12" s="2">
        <v>201995</v>
      </c>
      <c r="G12" s="2">
        <v>205773</v>
      </c>
      <c r="H12" s="2">
        <v>210590</v>
      </c>
      <c r="I12" s="2">
        <v>202744</v>
      </c>
      <c r="J12" s="2">
        <v>199720</v>
      </c>
      <c r="K12" s="2">
        <v>198302</v>
      </c>
      <c r="L12" s="2">
        <v>193191</v>
      </c>
      <c r="M12" s="2">
        <v>178233</v>
      </c>
      <c r="N12" s="3">
        <f>M12-L12</f>
        <v>-14958</v>
      </c>
      <c r="O12" s="4">
        <f>N12/K12</f>
        <v>-7.5430404131072812E-2</v>
      </c>
    </row>
    <row r="13" spans="1:15" x14ac:dyDescent="0.25">
      <c r="A13" s="1" t="s">
        <v>26</v>
      </c>
      <c r="B13" s="2">
        <v>41197</v>
      </c>
      <c r="C13" s="2">
        <v>41771</v>
      </c>
      <c r="D13" s="2">
        <v>39939</v>
      </c>
      <c r="E13" s="2">
        <v>39566</v>
      </c>
      <c r="F13" s="2">
        <v>37503</v>
      </c>
      <c r="G13" s="2">
        <v>37537</v>
      </c>
      <c r="H13" s="2">
        <v>36556</v>
      </c>
      <c r="I13" s="2">
        <v>36945</v>
      </c>
      <c r="J13" s="2">
        <v>36135</v>
      </c>
      <c r="K13" s="2">
        <v>35845</v>
      </c>
      <c r="L13" s="2">
        <v>36508</v>
      </c>
      <c r="M13" s="2">
        <v>33883</v>
      </c>
      <c r="N13" s="3">
        <f>M13-L13</f>
        <v>-2625</v>
      </c>
      <c r="O13" s="4">
        <f>N13/K13</f>
        <v>-7.3231970986190539E-2</v>
      </c>
    </row>
    <row r="14" spans="1:15" x14ac:dyDescent="0.25">
      <c r="A14" s="1" t="s">
        <v>38</v>
      </c>
      <c r="B14" s="2">
        <v>111770</v>
      </c>
      <c r="C14" s="2">
        <v>113177</v>
      </c>
      <c r="D14" s="2">
        <v>113593</v>
      </c>
      <c r="E14" s="2">
        <v>114907</v>
      </c>
      <c r="F14" s="2">
        <v>114870</v>
      </c>
      <c r="G14" s="2">
        <v>117425</v>
      </c>
      <c r="H14" s="2">
        <v>115416</v>
      </c>
      <c r="I14" s="2">
        <v>115832</v>
      </c>
      <c r="J14" s="2">
        <v>114523</v>
      </c>
      <c r="K14" s="2">
        <v>113077</v>
      </c>
      <c r="L14" s="2">
        <v>114263</v>
      </c>
      <c r="M14" s="2">
        <v>104734</v>
      </c>
      <c r="N14" s="3">
        <f>M14-L14</f>
        <v>-9529</v>
      </c>
      <c r="O14" s="4">
        <f>N14/K14</f>
        <v>-8.4270010700672998E-2</v>
      </c>
    </row>
    <row r="15" spans="1:15" x14ac:dyDescent="0.25">
      <c r="A15" s="1" t="s">
        <v>33</v>
      </c>
      <c r="B15" s="2">
        <v>78109</v>
      </c>
      <c r="C15" s="2">
        <v>78952</v>
      </c>
      <c r="D15" s="2">
        <v>79330</v>
      </c>
      <c r="E15" s="2">
        <v>81722</v>
      </c>
      <c r="F15" s="2">
        <v>84381</v>
      </c>
      <c r="G15" s="2">
        <v>87675</v>
      </c>
      <c r="H15" s="2">
        <v>87633</v>
      </c>
      <c r="I15" s="2">
        <v>85535</v>
      </c>
      <c r="J15" s="2">
        <v>84952</v>
      </c>
      <c r="K15" s="2">
        <v>83603</v>
      </c>
      <c r="L15" s="2">
        <v>86078</v>
      </c>
      <c r="M15" s="2">
        <v>82627</v>
      </c>
      <c r="N15" s="3">
        <f>M15-L15</f>
        <v>-3451</v>
      </c>
      <c r="O15" s="4">
        <f>N15/K15</f>
        <v>-4.1278423023097255E-2</v>
      </c>
    </row>
    <row r="16" spans="1:15" x14ac:dyDescent="0.25">
      <c r="A16" s="1" t="s">
        <v>18</v>
      </c>
      <c r="B16" s="2">
        <v>108673</v>
      </c>
      <c r="C16" s="2">
        <v>108576</v>
      </c>
      <c r="D16" s="2">
        <v>106751</v>
      </c>
      <c r="E16" s="2">
        <v>109860</v>
      </c>
      <c r="F16" s="2">
        <v>110764</v>
      </c>
      <c r="G16" s="2">
        <v>112663</v>
      </c>
      <c r="H16" s="2">
        <v>114405</v>
      </c>
      <c r="I16" s="2">
        <v>114036</v>
      </c>
      <c r="J16" s="2">
        <v>112231</v>
      </c>
      <c r="K16" s="2">
        <v>110200</v>
      </c>
      <c r="L16" s="2">
        <v>111793</v>
      </c>
      <c r="M16" s="2">
        <v>101299</v>
      </c>
      <c r="N16" s="3">
        <f>M16-L16</f>
        <v>-10494</v>
      </c>
      <c r="O16" s="4">
        <f>N16/K16</f>
        <v>-9.5226860254083487E-2</v>
      </c>
    </row>
    <row r="17" spans="1:15" x14ac:dyDescent="0.25">
      <c r="A17" s="1" t="s">
        <v>25</v>
      </c>
      <c r="B17" s="2">
        <v>824263</v>
      </c>
      <c r="C17" s="2">
        <v>821844</v>
      </c>
      <c r="D17" s="2">
        <v>812343</v>
      </c>
      <c r="E17" s="2">
        <v>819328</v>
      </c>
      <c r="F17" s="2">
        <v>799671</v>
      </c>
      <c r="G17" s="2">
        <v>784325</v>
      </c>
      <c r="H17" s="2">
        <v>770045</v>
      </c>
      <c r="I17" s="2">
        <v>759199</v>
      </c>
      <c r="J17" s="2">
        <v>754008</v>
      </c>
      <c r="K17" s="2">
        <v>735775</v>
      </c>
      <c r="L17" s="2">
        <v>742602</v>
      </c>
      <c r="M17" s="2">
        <v>726533</v>
      </c>
      <c r="N17" s="3">
        <f>M17-L17</f>
        <v>-16069</v>
      </c>
      <c r="O17" s="4">
        <f>N17/K17</f>
        <v>-2.1839556929767932E-2</v>
      </c>
    </row>
    <row r="18" spans="1:15" x14ac:dyDescent="0.25">
      <c r="A18" s="1" t="s">
        <v>2</v>
      </c>
      <c r="B18" s="2">
        <v>96856</v>
      </c>
      <c r="C18" s="2">
        <v>89841</v>
      </c>
      <c r="D18" s="2">
        <v>82787</v>
      </c>
      <c r="E18" s="2">
        <v>82367</v>
      </c>
      <c r="F18" s="2">
        <v>85500</v>
      </c>
      <c r="G18" s="2">
        <v>87126</v>
      </c>
      <c r="H18" s="2">
        <v>86154</v>
      </c>
      <c r="I18" s="2">
        <v>87020</v>
      </c>
      <c r="J18" s="2">
        <v>86579</v>
      </c>
      <c r="K18" s="2">
        <v>84530</v>
      </c>
      <c r="L18" s="2">
        <v>79582</v>
      </c>
      <c r="M18" s="2">
        <v>83671</v>
      </c>
      <c r="N18" s="3">
        <f>M18-L18</f>
        <v>4089</v>
      </c>
      <c r="O18" s="4">
        <f>N18/K18</f>
        <v>4.8373358570921565E-2</v>
      </c>
    </row>
    <row r="19" spans="1:15" x14ac:dyDescent="0.25">
      <c r="A19" s="1" t="s">
        <v>16</v>
      </c>
      <c r="B19" s="2">
        <v>128705</v>
      </c>
      <c r="C19" s="2">
        <v>128051</v>
      </c>
      <c r="D19" s="2">
        <v>125606</v>
      </c>
      <c r="E19" s="2">
        <v>125014</v>
      </c>
      <c r="F19" s="2">
        <v>122274</v>
      </c>
      <c r="G19" s="2">
        <v>121896</v>
      </c>
      <c r="H19" s="2">
        <v>119690</v>
      </c>
      <c r="I19" s="2">
        <v>118319</v>
      </c>
      <c r="J19" s="2">
        <v>117695</v>
      </c>
      <c r="K19" s="2">
        <v>114350</v>
      </c>
      <c r="L19" s="2">
        <v>118349</v>
      </c>
      <c r="M19" s="2">
        <v>114095</v>
      </c>
      <c r="N19" s="3">
        <f>M19-L19</f>
        <v>-4254</v>
      </c>
      <c r="O19" s="4">
        <f>N19/K19</f>
        <v>-3.7201574114560557E-2</v>
      </c>
    </row>
    <row r="20" spans="1:15" x14ac:dyDescent="0.25">
      <c r="A20" s="1" t="s">
        <v>36</v>
      </c>
      <c r="B20" s="2">
        <v>21947</v>
      </c>
      <c r="C20" s="2">
        <v>21938</v>
      </c>
      <c r="D20" s="2">
        <v>21111</v>
      </c>
      <c r="E20" s="2">
        <v>21165</v>
      </c>
      <c r="F20" s="2">
        <v>20641</v>
      </c>
      <c r="G20" s="2">
        <v>20345</v>
      </c>
      <c r="H20" s="2">
        <v>20241</v>
      </c>
      <c r="I20" s="2">
        <v>19585</v>
      </c>
      <c r="J20" s="2">
        <v>19328</v>
      </c>
      <c r="K20" s="2">
        <v>18767</v>
      </c>
      <c r="L20" s="2">
        <v>18984</v>
      </c>
      <c r="M20" s="2">
        <v>17627</v>
      </c>
      <c r="N20" s="3">
        <f>M20-L20</f>
        <v>-1357</v>
      </c>
      <c r="O20" s="4">
        <f>N20/K20</f>
        <v>-7.2307774284648588E-2</v>
      </c>
    </row>
    <row r="21" spans="1:15" x14ac:dyDescent="0.25">
      <c r="A21" s="1" t="s">
        <v>27</v>
      </c>
      <c r="B21" s="2">
        <v>546585</v>
      </c>
      <c r="C21" s="2">
        <v>534186</v>
      </c>
      <c r="D21" s="2">
        <v>514308</v>
      </c>
      <c r="E21" s="2">
        <v>502596</v>
      </c>
      <c r="F21" s="2">
        <v>485780</v>
      </c>
      <c r="G21" s="2">
        <v>473438</v>
      </c>
      <c r="H21" s="2">
        <v>458151</v>
      </c>
      <c r="I21" s="2">
        <v>439747</v>
      </c>
      <c r="J21" s="2">
        <v>420084</v>
      </c>
      <c r="K21" s="2">
        <v>404892</v>
      </c>
      <c r="L21" s="2">
        <v>400249</v>
      </c>
      <c r="M21" s="2">
        <v>393333</v>
      </c>
      <c r="N21" s="3">
        <f>M21-L21</f>
        <v>-6916</v>
      </c>
      <c r="O21" s="4">
        <f>N21/K21</f>
        <v>-1.7081098169388381E-2</v>
      </c>
    </row>
    <row r="22" spans="1:15" x14ac:dyDescent="0.25">
      <c r="A22" s="1" t="s">
        <v>17</v>
      </c>
      <c r="B22" s="2">
        <v>70846</v>
      </c>
      <c r="C22" s="2">
        <v>69121</v>
      </c>
      <c r="D22" s="2">
        <v>66578</v>
      </c>
      <c r="E22" s="2">
        <v>67585</v>
      </c>
      <c r="F22" s="2">
        <v>65950</v>
      </c>
      <c r="G22" s="2">
        <v>64984</v>
      </c>
      <c r="H22" s="2">
        <v>63955</v>
      </c>
      <c r="I22" s="2">
        <v>62197</v>
      </c>
      <c r="J22" s="2">
        <v>61538</v>
      </c>
      <c r="K22" s="2">
        <v>59086</v>
      </c>
      <c r="L22" s="2">
        <v>58678</v>
      </c>
      <c r="M22" s="2">
        <v>56596</v>
      </c>
      <c r="N22" s="3">
        <f>M22-L22</f>
        <v>-2082</v>
      </c>
      <c r="O22" s="4">
        <f>N22/K22</f>
        <v>-3.5236773516569071E-2</v>
      </c>
    </row>
    <row r="23" spans="1:15" x14ac:dyDescent="0.25">
      <c r="A23" s="1" t="s">
        <v>24</v>
      </c>
      <c r="B23" s="2">
        <v>470553</v>
      </c>
      <c r="C23" s="2">
        <v>453348</v>
      </c>
      <c r="D23" s="2">
        <v>424440</v>
      </c>
      <c r="E23" s="2">
        <v>426076</v>
      </c>
      <c r="F23" s="2">
        <v>418432</v>
      </c>
      <c r="G23" s="2">
        <v>408734</v>
      </c>
      <c r="H23" s="2">
        <v>391265</v>
      </c>
      <c r="I23" s="2">
        <v>370827</v>
      </c>
      <c r="J23" s="2">
        <v>358747</v>
      </c>
      <c r="K23" s="2">
        <v>340635</v>
      </c>
      <c r="L23" s="2">
        <v>336823</v>
      </c>
      <c r="M23" s="2">
        <v>328704</v>
      </c>
      <c r="N23" s="3">
        <f>M23-L23</f>
        <v>-8119</v>
      </c>
      <c r="O23" s="4">
        <f>N23/K23</f>
        <v>-2.3834896590191848E-2</v>
      </c>
    </row>
    <row r="24" spans="1:15" x14ac:dyDescent="0.25">
      <c r="A24" s="1" t="s">
        <v>34</v>
      </c>
      <c r="B24" s="2">
        <v>388416</v>
      </c>
      <c r="C24" s="2">
        <v>386257</v>
      </c>
      <c r="D24" s="2">
        <v>369576</v>
      </c>
      <c r="E24" s="2">
        <v>375160</v>
      </c>
      <c r="F24" s="2">
        <v>369308</v>
      </c>
      <c r="G24" s="2">
        <v>382257</v>
      </c>
      <c r="H24" s="2">
        <v>401982</v>
      </c>
      <c r="I24" s="2">
        <v>388178</v>
      </c>
      <c r="J24" s="2">
        <v>374954</v>
      </c>
      <c r="K24" s="2">
        <v>355309</v>
      </c>
      <c r="L24" s="2">
        <v>331511</v>
      </c>
      <c r="M24" s="2">
        <v>305132</v>
      </c>
      <c r="N24" s="3">
        <f>M24-L24</f>
        <v>-26379</v>
      </c>
      <c r="O24" s="4">
        <f>N24/K24</f>
        <v>-7.424241997810356E-2</v>
      </c>
    </row>
    <row r="25" spans="1:15" x14ac:dyDescent="0.25">
      <c r="A25" s="1" t="s">
        <v>22</v>
      </c>
      <c r="B25" s="2">
        <v>74033</v>
      </c>
      <c r="C25" s="2">
        <v>71674</v>
      </c>
      <c r="D25" s="2">
        <v>68954</v>
      </c>
      <c r="E25" s="2">
        <v>67295</v>
      </c>
      <c r="F25" s="2">
        <v>65536</v>
      </c>
      <c r="G25" s="2">
        <v>63841</v>
      </c>
      <c r="H25" s="2">
        <v>61824</v>
      </c>
      <c r="I25" s="2">
        <v>61022</v>
      </c>
      <c r="J25" s="2">
        <v>59289</v>
      </c>
      <c r="K25" s="2">
        <v>55959</v>
      </c>
      <c r="L25" s="2">
        <v>60553</v>
      </c>
      <c r="M25" s="2">
        <v>54411</v>
      </c>
      <c r="N25" s="3">
        <f>M25-L25</f>
        <v>-6142</v>
      </c>
      <c r="O25" s="4">
        <f>N25/K25</f>
        <v>-0.10975893064565129</v>
      </c>
    </row>
    <row r="26" spans="1:15" x14ac:dyDescent="0.25">
      <c r="A26" s="1" t="s">
        <v>21</v>
      </c>
      <c r="B26" s="2">
        <v>14679</v>
      </c>
      <c r="C26" s="2">
        <v>14056</v>
      </c>
      <c r="D26" s="2">
        <v>13531</v>
      </c>
      <c r="E26" s="2">
        <v>13551</v>
      </c>
      <c r="F26" s="2">
        <v>13907</v>
      </c>
      <c r="G26" s="2">
        <v>14053</v>
      </c>
      <c r="H26" s="2">
        <v>13784</v>
      </c>
      <c r="I26" s="2">
        <v>14367</v>
      </c>
      <c r="J26" s="2">
        <v>14099</v>
      </c>
      <c r="K26" s="2">
        <v>13209</v>
      </c>
      <c r="L26" s="2">
        <v>13272</v>
      </c>
      <c r="M26" s="2">
        <v>11646</v>
      </c>
      <c r="N26" s="3">
        <f>M26-L26</f>
        <v>-1626</v>
      </c>
      <c r="O26" s="4">
        <f>N26/K26</f>
        <v>-0.12309788780377015</v>
      </c>
    </row>
    <row r="27" spans="1:15" x14ac:dyDescent="0.25">
      <c r="A27" s="1" t="s">
        <v>28</v>
      </c>
      <c r="B27" s="2">
        <v>18825</v>
      </c>
      <c r="C27" s="2">
        <v>19897</v>
      </c>
      <c r="D27" s="2">
        <v>20596</v>
      </c>
      <c r="E27" s="2">
        <v>21746</v>
      </c>
      <c r="F27" s="2">
        <v>21979</v>
      </c>
      <c r="G27" s="2">
        <v>21968</v>
      </c>
      <c r="H27" s="2">
        <v>20828</v>
      </c>
      <c r="I27" s="2">
        <v>19314</v>
      </c>
      <c r="J27" s="2">
        <v>18786</v>
      </c>
      <c r="K27" s="2">
        <v>17552</v>
      </c>
      <c r="L27" s="2">
        <v>17420</v>
      </c>
      <c r="M27" s="2">
        <v>15954</v>
      </c>
      <c r="N27" s="3">
        <f>M27-L27</f>
        <v>-1466</v>
      </c>
      <c r="O27" s="4">
        <f>N27/K27</f>
        <v>-8.3523245214220596E-2</v>
      </c>
    </row>
    <row r="28" spans="1:15" x14ac:dyDescent="0.25">
      <c r="A28" s="1" t="s">
        <v>29</v>
      </c>
      <c r="B28" s="2">
        <v>30268</v>
      </c>
      <c r="C28" s="2">
        <v>30459</v>
      </c>
      <c r="D28" s="2">
        <v>29885</v>
      </c>
      <c r="E28" s="2">
        <v>30369</v>
      </c>
      <c r="F28" s="2">
        <v>31475</v>
      </c>
      <c r="G28" s="2">
        <v>30623</v>
      </c>
      <c r="H28" s="2">
        <v>28696</v>
      </c>
      <c r="I28" s="2">
        <v>28149</v>
      </c>
      <c r="J28" s="2">
        <v>27393</v>
      </c>
      <c r="K28" s="2">
        <v>25144</v>
      </c>
      <c r="L28" s="2">
        <v>23330</v>
      </c>
      <c r="M28" s="2">
        <v>22068</v>
      </c>
      <c r="N28" s="3">
        <f>M28-L28</f>
        <v>-1262</v>
      </c>
      <c r="O28" s="4">
        <f>N28/K28</f>
        <v>-5.019090041361756E-2</v>
      </c>
    </row>
    <row r="29" spans="1:15" x14ac:dyDescent="0.25">
      <c r="A29" s="1" t="s">
        <v>15</v>
      </c>
      <c r="B29" s="2">
        <v>4458387</v>
      </c>
      <c r="C29" s="2">
        <v>4417656</v>
      </c>
      <c r="D29" s="2">
        <v>4303313</v>
      </c>
      <c r="E29" s="2">
        <v>4361239</v>
      </c>
      <c r="F29" s="2">
        <v>4330922</v>
      </c>
      <c r="G29" s="2">
        <v>4379549</v>
      </c>
      <c r="H29" s="2">
        <v>4328560</v>
      </c>
      <c r="I29" s="2">
        <v>4245710</v>
      </c>
      <c r="J29" s="2">
        <v>4168656</v>
      </c>
      <c r="K29" s="2">
        <v>4071484</v>
      </c>
      <c r="L29" s="2">
        <v>4088494</v>
      </c>
      <c r="M29" s="2">
        <v>3879509</v>
      </c>
      <c r="N29" s="3">
        <f>M29-L29</f>
        <v>-208985</v>
      </c>
      <c r="O29" s="4">
        <f>N29/K29</f>
        <v>-5.132895032867623E-2</v>
      </c>
    </row>
  </sheetData>
  <sortState xmlns:xlrd2="http://schemas.microsoft.com/office/spreadsheetml/2017/richdata2" ref="A2:O29">
    <sortCondition ref="M1:M29"/>
  </sortState>
  <mergeCells count="1">
    <mergeCell ref="N1:O1"/>
  </mergeCells>
  <phoneticPr fontId="5" type="noConversion"/>
  <conditionalFormatting sqref="N2:O2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demo_fmonth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Diederik Vancoppenolle</dc:creator>
  <cp:lastModifiedBy>Geraldine Dupont</cp:lastModifiedBy>
  <dcterms:created xsi:type="dcterms:W3CDTF">2022-05-23T18:38:35Z</dcterms:created>
  <dcterms:modified xsi:type="dcterms:W3CDTF">2024-05-16T15:15:51Z</dcterms:modified>
</cp:coreProperties>
</file>